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44" firstSheet="29" activeTab="30"/>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国有资源（资产）有偿使用收入预算支出表" sheetId="35" r:id="rId35"/>
    <sheet name="13纳入预算管理的政府性基金" sheetId="36" r:id="rId36"/>
    <sheet name="14国有资本经营支出"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情况表" sheetId="43" r:id="rId43"/>
  </sheets>
  <definedNames>
    <definedName name="_xlnm.Print_Area" localSheetId="40">'18一般公共预算“三公”经费'!$A$1:$C$11</definedName>
    <definedName name="_xlnm.Print_Area" localSheetId="24">'2部门收支总表（分单位）'!$A$1:$P$14</definedName>
    <definedName name="_xlnm.Print_Area" localSheetId="21">'公开表皮'!$A$1:$P$16</definedName>
    <definedName name="_xlnm.Print_Area" localSheetId="22">'目录'!$A$1:$A$22</definedName>
    <definedName name="_xlnm.Print_Area">#N/A</definedName>
    <definedName name="_xlnm.Print_Titles" localSheetId="33">'11纳入预算管理的行政事业性收费支出预算明细表'!$1:$5</definedName>
    <definedName name="_xlnm.Print_Titles" localSheetId="35">'13纳入预算管理的政府性基金'!$1:$5</definedName>
    <definedName name="_xlnm.Print_Titles" localSheetId="36">'14国有资本经营支出'!$1:$5</definedName>
    <definedName name="_xlnm.Print_Titles" localSheetId="37">'15项目支出表'!$1:$5</definedName>
    <definedName name="_xlnm.Print_Titles" localSheetId="38">'16政府采购表'!$1:$5</definedName>
    <definedName name="_xlnm.Print_Titles" localSheetId="39">'17购买服务表'!$1:$5</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<sst xmlns="http://schemas.openxmlformats.org/spreadsheetml/2006/main" count="890" uniqueCount="281">
  <si>
    <t>抚顺市经济合作发展服务中心2019年部门预算和“三公”
经费预算公开表</t>
  </si>
  <si>
    <t xml:space="preserve"> </t>
  </si>
  <si>
    <t>目        录</t>
  </si>
  <si>
    <t xml:space="preserve">                    一、2019年部门收支总体情况表 </t>
  </si>
  <si>
    <t xml:space="preserve">                    二、2019年部门收支总体情况 </t>
  </si>
  <si>
    <t xml:space="preserve">                    三、2019年部门收入总体情况表 </t>
  </si>
  <si>
    <t xml:space="preserve">                    四、2019年部门支出总体情况表</t>
  </si>
  <si>
    <t xml:space="preserve">                    五、2019年部门支出总体情况表（按功能科目） </t>
  </si>
  <si>
    <t xml:space="preserve">                    六、2019年部门财政拨款收支总体情况表 </t>
  </si>
  <si>
    <t xml:space="preserve">                    七、2019年部门财政拨款支出总体情况表（按功能科目） </t>
  </si>
  <si>
    <t xml:space="preserve">                    八、2019年部门一般公共预算支出情况表 </t>
  </si>
  <si>
    <t xml:space="preserve">                    九、2019年部门一般公共预算基本支出情况表</t>
  </si>
  <si>
    <t xml:space="preserve">                    十、2019年一般公共预算基本支出按经济分类情况表</t>
  </si>
  <si>
    <t xml:space="preserve">                    十一、2019年纳入预算管理的行政事业性收费预算支出情况表 </t>
  </si>
  <si>
    <t xml:space="preserve">                    十二、2019年部门国有资源（资产）有偿使用收入预算支出情况表</t>
  </si>
  <si>
    <t xml:space="preserve">                    十三、2019年部门（政府性基金收入）政府性基金预算支出情况表 </t>
  </si>
  <si>
    <t xml:space="preserve">                    十四、2019年部门（国有资本经营收入）国有资本经营预算支出情况表</t>
  </si>
  <si>
    <t xml:space="preserve">                    十五、2019年部门项目支出预算表</t>
  </si>
  <si>
    <t xml:space="preserve">                    十六、2019年部门政府采购支出预算表</t>
  </si>
  <si>
    <t xml:space="preserve">                    十七、2019年部门政府购买服务支出预算表</t>
  </si>
  <si>
    <t xml:space="preserve">                    十八、2019年部门一般公共预算“三公”经费支出情况表 </t>
  </si>
  <si>
    <t xml:space="preserve">                    十九、2019年部门一般公共预算机关运行经费明细表</t>
  </si>
  <si>
    <t xml:space="preserve">                    二十、2019年部门项目支出预算绩效目标情况表</t>
  </si>
  <si>
    <t>2018年部门收支总体情况表</t>
  </si>
  <si>
    <t>公开表1</t>
  </si>
  <si>
    <t>部门名称：抚顺市经济合作发展服务中心</t>
  </si>
  <si>
    <t>单位：万元</t>
  </si>
  <si>
    <t>收                 入</t>
  </si>
  <si>
    <t>支           出</t>
  </si>
  <si>
    <t>项          目</t>
  </si>
  <si>
    <t>预算数</t>
  </si>
  <si>
    <t>一、财政拨款收入</t>
  </si>
  <si>
    <t>一、一般公共服务</t>
  </si>
  <si>
    <t>其中：上级提前告知转移支付资金</t>
  </si>
  <si>
    <t>一般公共服务支出</t>
  </si>
  <si>
    <t>二、纳入预算管理的专项收入</t>
  </si>
  <si>
    <t xml:space="preserve">  政府办公厅（室）及相关机构事务</t>
  </si>
  <si>
    <t>三、纳入预算管理的行政事业性收费</t>
  </si>
  <si>
    <t xml:space="preserve">    行政运行（政府办公厅（室）及相关机构事务）</t>
  </si>
  <si>
    <t>四、国有资源（资产）有偿使用收入</t>
  </si>
  <si>
    <t xml:space="preserve">    一般行政管理事务（政府办公厅（室）及相关机构事务）</t>
  </si>
  <si>
    <t>五、政府住房收入</t>
  </si>
  <si>
    <t xml:space="preserve">    机关服务（政府办公厅（室）及相关机构事务）</t>
  </si>
  <si>
    <t>六、纳入政府性基金预算管理收入</t>
  </si>
  <si>
    <t xml:space="preserve">    事业运行（政府办公厅（室）及相关机构事务）</t>
  </si>
  <si>
    <t>社会保障和就业支出</t>
  </si>
  <si>
    <t>七、纳入专户管理的行政事业性收费</t>
  </si>
  <si>
    <t xml:space="preserve">  行政事业单位离退休</t>
  </si>
  <si>
    <t xml:space="preserve">    事业单位离退休</t>
  </si>
  <si>
    <t xml:space="preserve">    机关事业单位基本养老保险缴费支出</t>
  </si>
  <si>
    <t>卫生健康支出</t>
  </si>
  <si>
    <t xml:space="preserve">  行政事业单位医疗</t>
  </si>
  <si>
    <t xml:space="preserve">    行政单位医疗</t>
  </si>
  <si>
    <t xml:space="preserve">    事业单位医疗</t>
  </si>
  <si>
    <t>住房保障支出</t>
  </si>
  <si>
    <t xml:space="preserve">  住房改革支出</t>
  </si>
  <si>
    <t xml:space="preserve">    住房公积金</t>
  </si>
  <si>
    <t>收    入    合    计</t>
  </si>
  <si>
    <t>支    出    总    计</t>
  </si>
  <si>
    <t>2019年部门收支总体情况表</t>
  </si>
  <si>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</si>
  <si>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</si>
  <si>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</si>
  <si>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</si>
  <si>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</si>
  <si>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</si>
  <si>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</si>
  <si>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</si>
  <si>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</si>
  <si>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</si>
  <si>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</si>
  <si>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</si>
  <si>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抚顺市经济合作服务发展中心</t>
  </si>
  <si>
    <t>2019年部门收入总体情况表</t>
  </si>
  <si>
    <t>公开表3</t>
  </si>
  <si>
    <t>科目编码</t>
  </si>
  <si>
    <t>科目名称</t>
  </si>
  <si>
    <t>类</t>
  </si>
  <si>
    <t>款</t>
  </si>
  <si>
    <t>项</t>
  </si>
  <si>
    <t>03</t>
  </si>
  <si>
    <t xml:space="preserve">  03</t>
  </si>
  <si>
    <t>01</t>
  </si>
  <si>
    <t>02</t>
  </si>
  <si>
    <t>50</t>
  </si>
  <si>
    <t>05</t>
  </si>
  <si>
    <t xml:space="preserve">  05</t>
  </si>
  <si>
    <t>11</t>
  </si>
  <si>
    <t xml:space="preserve">  11</t>
  </si>
  <si>
    <t xml:space="preserve">  02</t>
  </si>
  <si>
    <t>2019年部门支出总体情况表</t>
  </si>
  <si>
    <t>公开表4</t>
  </si>
  <si>
    <t>201</t>
  </si>
  <si>
    <t xml:space="preserve">  201</t>
  </si>
  <si>
    <t>208</t>
  </si>
  <si>
    <t xml:space="preserve">  208</t>
  </si>
  <si>
    <t>210</t>
  </si>
  <si>
    <t xml:space="preserve">  210</t>
  </si>
  <si>
    <t>221</t>
  </si>
  <si>
    <t xml:space="preserve">  221</t>
  </si>
  <si>
    <t>2019年部门支出总体情况表（按功能科目）</t>
  </si>
  <si>
    <t>公开表5</t>
  </si>
  <si>
    <t>资金来源</t>
  </si>
  <si>
    <t>2019年部门财政拨款收支总体情况表</t>
  </si>
  <si>
    <t>公开表6</t>
  </si>
  <si>
    <t>财政拨款收入预算</t>
  </si>
  <si>
    <t>财政拨款支出预算</t>
  </si>
  <si>
    <t>2019年部门财政拨款收支总体情况表（按功能科目）</t>
  </si>
  <si>
    <t>公开表7</t>
  </si>
  <si>
    <t>支出内容</t>
  </si>
  <si>
    <t>2019年部门一般公共预算支出情况表</t>
  </si>
  <si>
    <t>公开表8</t>
  </si>
  <si>
    <t>301工资福利支出</t>
  </si>
  <si>
    <t>302商品和服务支出</t>
  </si>
  <si>
    <t>303对个人和家庭的补助</t>
  </si>
  <si>
    <t>307债务利息及费用支出</t>
  </si>
  <si>
    <t>310资本性支出</t>
  </si>
  <si>
    <t>312对企业补助</t>
  </si>
  <si>
    <t xml:space="preserve">399其他支出 </t>
  </si>
  <si>
    <t>2019年部门一般公共预算基本支出表</t>
  </si>
  <si>
    <t>公开表9</t>
  </si>
  <si>
    <t>一般公共服务</t>
  </si>
  <si>
    <t xml:space="preserve">   政府办公厅（室）及相关机构事务</t>
  </si>
  <si>
    <t xml:space="preserve">      行政运行</t>
  </si>
  <si>
    <t xml:space="preserve">      一般行政管理事务</t>
  </si>
  <si>
    <t xml:space="preserve">      机关服务</t>
  </si>
  <si>
    <t xml:space="preserve">   行政事业单位离退休</t>
  </si>
  <si>
    <t xml:space="preserve">      归口管理的行政单位离退休</t>
  </si>
  <si>
    <t xml:space="preserve">      事业单位离退休</t>
  </si>
  <si>
    <t xml:space="preserve">      机关事业单位基本养老保险缴费支出</t>
  </si>
  <si>
    <t>医疗卫生与计划生育支出</t>
  </si>
  <si>
    <t xml:space="preserve">   行政事业单位医疗</t>
  </si>
  <si>
    <t xml:space="preserve">      行政单位医疗</t>
  </si>
  <si>
    <t xml:space="preserve">      事业单位医疗</t>
  </si>
  <si>
    <t xml:space="preserve">   住房改革支出</t>
  </si>
  <si>
    <t xml:space="preserve">      住房公积金</t>
  </si>
  <si>
    <t>2019年部门一般公共预算基本支出情况表（按经济分类）</t>
  </si>
  <si>
    <t>公开表10</t>
  </si>
  <si>
    <t>2019年预算数</t>
  </si>
  <si>
    <t>人员经费</t>
  </si>
  <si>
    <t>公用经费</t>
  </si>
  <si>
    <t>一般公共预算基本支出合计</t>
  </si>
  <si>
    <t>301</t>
  </si>
  <si>
    <t xml:space="preserve">  基本工资</t>
  </si>
  <si>
    <t xml:space="preserve">  津贴补贴</t>
  </si>
  <si>
    <t xml:space="preserve">  奖金</t>
  </si>
  <si>
    <t>07</t>
  </si>
  <si>
    <t xml:space="preserve">  绩效工资</t>
  </si>
  <si>
    <t>08</t>
  </si>
  <si>
    <t xml:space="preserve">  机关事业单位基本养老保险缴费</t>
  </si>
  <si>
    <t>10</t>
  </si>
  <si>
    <t xml:space="preserve">  职工基本医疗保险缴费</t>
  </si>
  <si>
    <t>12</t>
  </si>
  <si>
    <t xml:space="preserve">  其他社会保障缴费</t>
  </si>
  <si>
    <t>13</t>
  </si>
  <si>
    <t xml:space="preserve">  住房公积金</t>
  </si>
  <si>
    <t>14</t>
  </si>
  <si>
    <t xml:space="preserve">  采暖补贴</t>
  </si>
  <si>
    <t>302</t>
  </si>
  <si>
    <t xml:space="preserve">  办公费</t>
  </si>
  <si>
    <t xml:space="preserve">  邮电费</t>
  </si>
  <si>
    <t xml:space="preserve">  差旅费</t>
  </si>
  <si>
    <t>04</t>
  </si>
  <si>
    <t xml:space="preserve">  公务接待费</t>
  </si>
  <si>
    <t xml:space="preserve">  工会经费</t>
  </si>
  <si>
    <t>06</t>
  </si>
  <si>
    <t xml:space="preserve">  公务用车运行维护费</t>
  </si>
  <si>
    <t xml:space="preserve">  其他交通费用</t>
  </si>
  <si>
    <t xml:space="preserve">  其他商品和服务支出</t>
  </si>
  <si>
    <t>09</t>
  </si>
  <si>
    <t xml:space="preserve">  离退休人员公用经费</t>
  </si>
  <si>
    <t>303</t>
  </si>
  <si>
    <t xml:space="preserve">  离退休采暖补贴</t>
  </si>
  <si>
    <t>99</t>
  </si>
  <si>
    <t xml:space="preserve">  其他对个人和家庭的补助支出</t>
  </si>
  <si>
    <t>2019年纳入预算管理的行政事业性收费预算支出表</t>
  </si>
  <si>
    <t>公开表11</t>
  </si>
  <si>
    <t>注：“本部门没有纳入预算管理的行政事业性收费预算拨款收入，也没有使用纳入预算管理的行政事业性收费安排的支出，故本表无数据”。</t>
  </si>
  <si>
    <t>2019年部门国有资源（资产）有偿使用收入预算支出表</t>
  </si>
  <si>
    <t>公开表12</t>
  </si>
  <si>
    <t>抚顺市经济合作发展服务中心</t>
  </si>
  <si>
    <t>2019年部门（政府性基金收入）政府性基金预算支出表</t>
  </si>
  <si>
    <t>公开表13</t>
  </si>
  <si>
    <t>注：“本部门没有纳入预算管理的政府性基金收入，也没有使用纳入预算管理的政府性基金收入安排的支出，故本表无数据”。</t>
  </si>
  <si>
    <t>2019年部门（国有资本经营收入）国有资本经营预算支出表</t>
  </si>
  <si>
    <t>公开表14</t>
  </si>
  <si>
    <t>注：“本部门没有国有资本经营预算安排的支出，故本表无数据”。</t>
  </si>
  <si>
    <t>2019年部门项目支出预算表</t>
  </si>
  <si>
    <t>公开表15</t>
  </si>
  <si>
    <t>项目名称</t>
  </si>
  <si>
    <t>项目内容</t>
  </si>
  <si>
    <t/>
  </si>
  <si>
    <t>抚顺市招商局</t>
  </si>
  <si>
    <t>公务接待费、旅差费</t>
  </si>
  <si>
    <t>机关商品和服务支出10万元；1、与客商进行项目对接洽谈差旅费5万元：⑴交通费3万元：飞机票单程1000元/人×3人×2往返×3次=1.8万元；⑵出差补助费1.2万元：①住宿费400元/人/天×3人×3天×3次=1.08万元；②市内交通、话费、杂支费包干0.12万元；2、接待费5万元。邀请客商团组来抚考察项目洽谈接待费5万：①商务洽谈场地租赁费0.6万：②租车费1.2万元：③招商接待费1.8万元：④住宿费1.4万元。</t>
  </si>
  <si>
    <t>车辆服务中心</t>
  </si>
  <si>
    <t>劳务费</t>
  </si>
  <si>
    <t>机关商品和服务支出33万元：其他工资福利支出33万元：岗位、薪级工资33万元。</t>
  </si>
  <si>
    <t xml:space="preserve">  抚顺市政府驻北京
  联络处</t>
  </si>
  <si>
    <t>办公费、会议费、
公务接待费、维护费</t>
  </si>
  <si>
    <t>一、机关商品和服务支出190万元：（一）办公经费129.66万元：1、驻外工作人员补助费47.52万元（3600元/月*12个月*11人）。2、差旅费8万元。包括招商引资、对外联络、维护稳定等工作。（1）住宿费2.5万元；（2）火车票（不含补助费）4万元；(3)其他交通工具1.5万元（应急工作需要）一）3、电费5万元（非居民用电3元/千瓦时*1400千瓦时/月*12个月）；4、水费4.5万（非居民用水9.5元/m3*395元/月*12个月）；5、办公楼、设备维修维护费5万元(客房内部维修、防水、锅炉、电水壶、上下水管线、电路、电器等维修工料费）；6、客房用品4.28万元：（1）客房用品（15元/套*500套=0.75万元；（2）保洁用品2.53万元；（3）房间内易耗物品更换1万元）；7、邮电费4万元(有线电视收视费、宽带费、工作联络通讯、通信、邮寄费等）；8、办公设备购置2万元（办公电脑、办公座椅、传真机）9、办公及耗材5万元(1）硒鼓7种30个1.75万元元；（2）墨盒420元/组*10组=0.42万元；（3）碳粉110元/盒*10盒=0.11万元；（4）色带40元/个*5个=0.02万元；（5）A4打印纸195元/箱*25箱=0.478万元；（6）档案用品0.322万元；（7）耗材及办公设备维修1.5万元；（8）服务费（财务软件）、手续费、账户管理费等0.4万元）；10、物业保洁、食堂管理35.16万（面积：1226.4平方米，抚顺友谊物业公司）；11、物业费、取暖费、燃气费（热水）9.2万元，（1）物业费2.5万元、（2）采暖费2.9万元、（3）燃气费3.8万元（非居民用天然气3.06/m3*1035m3/月*12个月）(二）会议费20万元：1.会议费7万元;会议用品3万元;租用车辆、机场、车站服务费等服务性支出10万元。（三）公务用车运行维护费20万元。1.保险1万元/辆*4辆=4万元。2.停车、过路费1.3万元。3.油费10万元。4。保养维修费4.7万元。（四）公务接待费10万元（用于招商引资、对外联络、维护稳定等工作）。（五）财产保险10.34万元：1226.4平方米。</t>
  </si>
  <si>
    <t>商务局（沪、深办事处）</t>
  </si>
  <si>
    <t>办公费</t>
  </si>
  <si>
    <t>一、机关商品和服务支出49.98万元；（一）办公经费37.98万元；1、办公用品及耗材5万元：（1）电话费0.5万元；（2）办公用品2.5万元；（3）煤水电费2万元。2、房屋维修4.5万元：（1）上下水维修2万元（2）空调维修1.5万元（3）房屋维修1万元。3、电话费1.2万元；4、旅差费及补贴27.28万；（1）驻外工作人员补助17.28万元；4人×120元/天×30天×12月=17.28万元；（2）旅差费10万元；①交通费4万元，②驻外人员探亲旅差费1250×4次×4人=2万元。③交通费（租车费）4万元；（二）、接待费10万元；1、洽谈客商300人×200元=6万元；2、会议宴请4次×0.5万元=2万元；3、接待杂费2万元；（三）物业费2万元；</t>
  </si>
  <si>
    <t>抚顺市市直机关综合服务中心（政府）</t>
  </si>
  <si>
    <t>劳务费、热水费、
食堂维护费</t>
  </si>
  <si>
    <t xml:space="preserve">一、机关商品和服务支出178万元：（一）劳务费143万元：1、工资92.20万元：（1）岗位、薪级工资59.26万元，（2）津贴补贴32.94万元；2、保险费27.291万元：（1）养老保险20%，5555.60元×12月＝18.67万元，（2）医疗保险7.58万元；①医疗保险7%，5523.17元×12月＝6.63万元；②大额医疗保险16人×120元＝0.193万元；③调剂金630.39元×12月＝0.757万元，（3）失业保险394.51元×12月＝0.473万元，（4）工伤保险473.41元×12月＝0.568万元；3、公积金9015元×12月＝10.82万元；4、取暖费6.85万元；5、13月工资5.839万元。(二)浴池热水费25万元：平均每月开浴池16天，年192天，每天用热水54吨×24元＝1296元 。（三）食堂浴池设备购置，维修（护）费，物业管理费10万元：1、维修（护）费：6万元。2、厨具用具购置费4万元。
</t>
  </si>
  <si>
    <t>2019年部门政府采购支出预算表</t>
  </si>
  <si>
    <t>公开表16</t>
  </si>
  <si>
    <t>采购项目</t>
  </si>
  <si>
    <t>采购目录</t>
  </si>
  <si>
    <t>规格要求</t>
  </si>
  <si>
    <t>采购数量</t>
  </si>
  <si>
    <t>2019年部门政府购买服务支出预算表</t>
  </si>
  <si>
    <t>公开表17</t>
  </si>
  <si>
    <t>购买项目名称</t>
  </si>
  <si>
    <t>购买服务项目内容</t>
  </si>
  <si>
    <t>功能科目</t>
  </si>
  <si>
    <t>购买项目类别</t>
  </si>
  <si>
    <t>承接主体类别</t>
  </si>
  <si>
    <t>购买方式</t>
  </si>
  <si>
    <t>2019年部门一般公共预算“三公”经费支出情况表</t>
  </si>
  <si>
    <t>公开表18</t>
  </si>
  <si>
    <t>项目</t>
  </si>
  <si>
    <t>金额</t>
  </si>
  <si>
    <t>2019年预算</t>
  </si>
  <si>
    <t>2018年预算</t>
  </si>
  <si>
    <t>“三公”经费合计</t>
  </si>
  <si>
    <t xml:space="preserve">        1.因公出国（境）费</t>
  </si>
  <si>
    <t xml:space="preserve">        2.公务接待费</t>
  </si>
  <si>
    <t xml:space="preserve">        3.公务用车购置及运行费</t>
  </si>
  <si>
    <t xml:space="preserve">        其中： 公务用车购置费</t>
  </si>
  <si>
    <t xml:space="preserve">               公务用车运行费</t>
  </si>
  <si>
    <t>2019年部门一般公共预算机关运行经费明细表</t>
  </si>
  <si>
    <t>公开表19</t>
  </si>
  <si>
    <t>科目代码</t>
  </si>
  <si>
    <t xml:space="preserve">  </t>
  </si>
  <si>
    <t xml:space="preserve">    办公费</t>
  </si>
  <si>
    <t xml:space="preserve">    邮电费</t>
  </si>
  <si>
    <t xml:space="preserve">    差旅费</t>
  </si>
  <si>
    <t xml:space="preserve">    公务接待费</t>
  </si>
  <si>
    <t>28</t>
  </si>
  <si>
    <t xml:space="preserve">    工会经费（上缴）</t>
  </si>
  <si>
    <t xml:space="preserve">    工会经费（留存）</t>
  </si>
  <si>
    <t>29</t>
  </si>
  <si>
    <t>16</t>
  </si>
  <si>
    <t xml:space="preserve">    其他商品和服务支出</t>
  </si>
  <si>
    <t>31</t>
  </si>
  <si>
    <t xml:space="preserve">    公务用车运行维护费（已车改）</t>
  </si>
  <si>
    <t>39</t>
  </si>
  <si>
    <t xml:space="preserve">    其他交通费用</t>
  </si>
  <si>
    <t xml:space="preserve">  特需费及离退休人员公用经费</t>
  </si>
  <si>
    <t xml:space="preserve">    离退休人员公用经费</t>
  </si>
  <si>
    <t>2019年部门项目支出预算绩效目标情况表</t>
  </si>
  <si>
    <t>公开表20</t>
  </si>
  <si>
    <t>项目年度绩效目标</t>
  </si>
  <si>
    <t>项目实施
计划</t>
  </si>
  <si>
    <t>产出指标</t>
  </si>
  <si>
    <t>效益指标</t>
  </si>
  <si>
    <t>指标1</t>
  </si>
  <si>
    <t>指标2</t>
  </si>
  <si>
    <t>指标3</t>
  </si>
  <si>
    <t>指标4</t>
  </si>
  <si>
    <t>扩大招商引资力度，
加大外贸出口，适
应全省对外开放工
作新形势</t>
  </si>
  <si>
    <r>
      <t>2019年</t>
    </r>
    <r>
      <rPr>
        <sz val="9"/>
        <rFont val="Calibri"/>
        <family val="2"/>
      </rPr>
      <t>1</t>
    </r>
    <r>
      <rPr>
        <sz val="9"/>
        <rFont val="宋体"/>
        <family val="0"/>
      </rPr>
      <t>月</t>
    </r>
    <r>
      <rPr>
        <sz val="9"/>
        <rFont val="Calibri"/>
        <family val="2"/>
      </rPr>
      <t>-2019</t>
    </r>
    <r>
      <rPr>
        <sz val="9"/>
        <rFont val="宋体"/>
        <family val="0"/>
      </rPr>
      <t>年</t>
    </r>
    <r>
      <rPr>
        <sz val="9"/>
        <rFont val="Calibri"/>
        <family val="2"/>
      </rPr>
      <t>12</t>
    </r>
    <r>
      <rPr>
        <sz val="9"/>
        <rFont val="宋体"/>
        <family val="0"/>
      </rPr>
      <t>月，根据各项工
作实际需要安排实
施</t>
    </r>
  </si>
  <si>
    <t>圆满完成市政府安排及我局工作职能和安排</t>
  </si>
  <si>
    <t>保证扩大招商引资力度，加大外贸出口，适应全省对外开放工作新形势</t>
  </si>
  <si>
    <t>圆满完成政府驻京联络处办公、招商引资、维稳及接待各级领导来京与上级领导机关沟通联系等各项工作。</t>
  </si>
  <si>
    <r>
      <t>2019年1月至</t>
    </r>
    <r>
      <rPr>
        <sz val="9"/>
        <rFont val="Calibri"/>
        <family val="2"/>
      </rPr>
      <t>201</t>
    </r>
    <r>
      <rPr>
        <sz val="9"/>
        <rFont val="宋体"/>
        <family val="0"/>
      </rPr>
      <t>9年12月底，根据驻京联络处各项工作实际需要安排实施</t>
    </r>
  </si>
  <si>
    <t>圆满完成市政府驻京联络处办公、招商引资、维稳及接待各级领导来京与上级领导机关沟通联系等各项工作任务。</t>
  </si>
  <si>
    <t>保证市政府驻京联络处驻外办公、招商引资、维稳及接待各级领导来京与上级领导机关沟通联系等各项的工作顺利开展，打造抚顺驻外窗口单位的良好形象。</t>
  </si>
  <si>
    <t>扩大招商引资力度，加大外贸出口，适应全省对外开放工作新形势</t>
  </si>
  <si>
    <r>
      <t>2019年</t>
    </r>
    <r>
      <rPr>
        <sz val="10.5"/>
        <rFont val="Calibri"/>
        <family val="2"/>
      </rPr>
      <t>1</t>
    </r>
    <r>
      <rPr>
        <sz val="10.5"/>
        <rFont val="宋体"/>
        <family val="0"/>
      </rPr>
      <t>月</t>
    </r>
    <r>
      <rPr>
        <sz val="10.5"/>
        <rFont val="Calibri"/>
        <family val="2"/>
      </rPr>
      <t>-2019</t>
    </r>
    <r>
      <rPr>
        <sz val="10.5"/>
        <rFont val="宋体"/>
        <family val="0"/>
      </rPr>
      <t>年</t>
    </r>
    <r>
      <rPr>
        <sz val="10.5"/>
        <rFont val="Calibri"/>
        <family val="2"/>
      </rPr>
      <t>12</t>
    </r>
    <r>
      <rPr>
        <sz val="10.5"/>
        <rFont val="宋体"/>
        <family val="0"/>
      </rPr>
      <t>月，根据各项工作实际需要安排实施</t>
    </r>
  </si>
  <si>
    <t>保证四大班子及各委办局领导及职工就餐及洗浴需要</t>
  </si>
  <si>
    <r>
      <t>2019年</t>
    </r>
    <r>
      <rPr>
        <sz val="10.5"/>
        <rFont val="Calibri"/>
        <family val="2"/>
      </rPr>
      <t>1-12</t>
    </r>
    <r>
      <rPr>
        <sz val="10.5"/>
        <rFont val="宋体"/>
        <family val="0"/>
      </rPr>
      <t>月，按照实际工作需要安排实施</t>
    </r>
  </si>
  <si>
    <t>圆满完成市人大、市政协、市委、市政府、市纪委及各委办局就餐及洗浴需要</t>
  </si>
  <si>
    <t>保证市委、市人大、市政协、市纪委、市政府及各委办局的就餐及洗浴需求，为领导及职工服好务。</t>
  </si>
  <si>
    <t>保证市委、市政府、市人大、市政协、市纪委及各委办局公务用车需要。</t>
  </si>
  <si>
    <t>2018年1月至2018年12月</t>
  </si>
  <si>
    <t>圆满完成市委、市政府、市人大、市政协、市纪委及各委办局公务用车需要</t>
  </si>
  <si>
    <t>保证市委、市人大、市政府、市政协、市纪委及各委办局公务用车需要，为各单位领导及干部职工服好务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</si>
</sst>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
    <numFmt numFmtId="179" formatCode="#,##0.00_ "/>
    <numFmt numFmtId="180" formatCode="#,##0.00_);[Red]\(#,##0.00\)"/>
    <numFmt numFmtId="181" formatCode="#,##0.0000"/>
    <numFmt numFmtId="182" formatCode="#,##0.0"/>
    <numFmt numFmtId="183" formatCode="#,##0.00;[Red]#,##0.00"/>
    <numFmt numFmtId="184" formatCode="0.0_ "/>
    <numFmt numFmtId="185" formatCode="#,##0_ "/>
  </numFmts>
  <fonts count="45">
    <font>
      <sz val="9"/>
      <name val="宋体"/>
      <family val="0"/>
    </font>
    <font>
      <sz val="11"/>
      <name val="宋体"/>
      <family val="0"/>
    </font>
    <font>
      <b/>
      <sz val="18"/>
      <name val="宋体"/>
      <family val="0"/>
    </font>
    <font>
      <b/>
      <sz val="10"/>
      <name val="宋体"/>
      <family val="0"/>
    </font>
    <font>
      <sz val="10"/>
      <name val="宋体"/>
      <family val="0"/>
    </font>
    <font>
      <b/>
      <sz val="9"/>
      <name val="宋体"/>
      <family val="0"/>
    </font>
    <font>
      <sz val="10.5"/>
      <name val="宋体"/>
      <family val="0"/>
    </font>
    <font>
      <b/>
      <sz val="22"/>
      <name val="宋体"/>
      <family val="0"/>
    </font>
    <font>
      <b/>
      <sz val="12"/>
      <name val="宋体"/>
      <family val="0"/>
    </font>
    <font>
      <sz val="12"/>
      <name val="宋体"/>
      <family val="0"/>
    </font>
    <font>
      <b/>
      <sz val="10"/>
      <color indexed="9"/>
      <name val="宋体"/>
      <family val="0"/>
    </font>
    <font>
      <sz val="22"/>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9"/>
      <name val="宋体"/>
      <family val="0"/>
    </font>
    <font>
      <b/>
      <sz val="13"/>
      <color indexed="56"/>
      <name val="宋体"/>
      <family val="0"/>
    </font>
    <font>
      <i/>
      <sz val="11"/>
      <color indexed="23"/>
      <name val="宋体"/>
      <family val="0"/>
    </font>
    <font>
      <u val="single"/>
      <sz val="11"/>
      <color indexed="36"/>
      <name val="宋体"/>
      <family val="0"/>
    </font>
    <font>
      <sz val="11"/>
      <color indexed="9"/>
      <name val="宋体"/>
      <family val="0"/>
    </font>
    <font>
      <sz val="11"/>
      <color indexed="20"/>
      <name val="宋体"/>
      <family val="0"/>
    </font>
    <font>
      <sz val="11"/>
      <color indexed="8"/>
      <name val="宋体"/>
      <family val="0"/>
    </font>
    <font>
      <sz val="11"/>
      <color indexed="60"/>
      <name val="宋体"/>
      <family val="0"/>
    </font>
    <font>
      <b/>
      <sz val="15"/>
      <color indexed="56"/>
      <name val="宋体"/>
      <family val="0"/>
    </font>
    <font>
      <sz val="11"/>
      <color indexed="62"/>
      <name val="宋体"/>
      <family val="0"/>
    </font>
    <font>
      <u val="single"/>
      <sz val="12"/>
      <color indexed="12"/>
      <name val="宋体"/>
      <family val="0"/>
    </font>
    <font>
      <sz val="11"/>
      <color indexed="17"/>
      <name val="宋体"/>
      <family val="0"/>
    </font>
    <font>
      <b/>
      <sz val="11"/>
      <color indexed="56"/>
      <name val="宋体"/>
      <family val="0"/>
    </font>
    <font>
      <sz val="11"/>
      <color indexed="52"/>
      <name val="宋体"/>
      <family val="0"/>
    </font>
    <font>
      <b/>
      <sz val="11"/>
      <color indexed="63"/>
      <name val="宋体"/>
      <family val="0"/>
    </font>
    <font>
      <b/>
      <sz val="11"/>
      <color indexed="8"/>
      <name val="宋体"/>
      <family val="0"/>
    </font>
    <font>
      <b/>
      <sz val="11"/>
      <color indexed="52"/>
      <name val="宋体"/>
      <family val="0"/>
    </font>
    <font>
      <b/>
      <sz val="18"/>
      <color indexed="56"/>
      <name val="宋体"/>
      <family val="0"/>
    </font>
    <font>
      <sz val="11"/>
      <color indexed="10"/>
      <name val="宋体"/>
      <family val="0"/>
    </font>
    <font>
      <u val="single"/>
      <sz val="11"/>
      <color indexed="12"/>
      <name val="宋体"/>
      <family val="0"/>
    </font>
    <font>
      <sz val="10"/>
      <color indexed="8"/>
      <name val="Arial"/>
      <family val="2"/>
    </font>
    <font>
      <b/>
      <sz val="10"/>
      <name val="Arial"/>
      <family val="2"/>
    </font>
    <font>
      <sz val="11"/>
      <color indexed="16"/>
      <name val="宋体"/>
      <family val="0"/>
    </font>
    <font>
      <sz val="9"/>
      <name val="Calibri"/>
      <family val="2"/>
    </font>
    <font>
      <sz val="10.5"/>
      <name val="Calibri"/>
      <family val="2"/>
    </font>
    <font>
      <sz val="11"/>
      <color rgb="FF006100"/>
      <name val="Calibri"/>
      <family val="0"/>
    </font>
    <font>
      <sz val="11"/>
      <color rgb="FF9C0006"/>
      <name val="Calibri"/>
      <family val="0"/>
    </font>
  </fonts>
  <fills count="28">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top style="thin"/>
      <bottom style="thin"/>
    </border>
    <border>
      <left style="thin">
        <color rgb="FF000000"/>
      </left>
      <right style="thin">
        <color rgb="FF000000"/>
      </right>
      <top>
        <color indexed="63"/>
      </top>
      <bottom/>
    </border>
    <border>
      <left/>
      <right style="thin"/>
      <top>
        <color indexed="63"/>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border>
    <border>
      <left>
        <color indexed="63"/>
      </left>
      <right style="thin"/>
      <top style="thin"/>
      <bottom style="thin"/>
    </border>
    <border>
      <left style="thin"/>
      <right style="thin"/>
      <top>
        <color indexed="63"/>
      </top>
      <bottom/>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border>
    <border>
      <left style="thin"/>
      <right style="thin"/>
      <top style="thin"/>
      <bottom/>
    </border>
    <border>
      <left/>
      <right style="thin"/>
      <top style="thin"/>
      <bottom style="thin"/>
    </border>
    <border>
      <left/>
      <right style="thin"/>
      <top/>
      <bottom/>
    </border>
    <border>
      <left style="thin"/>
      <right style="thin"/>
      <top/>
      <bottom style="thin"/>
    </border>
    <border>
      <left>
        <color indexed="63"/>
      </left>
      <right>
        <color indexed="63"/>
      </right>
      <top>
        <color indexed="63"/>
      </top>
      <bottom style="thin"/>
    </border>
    <border>
      <left>
        <color indexed="63"/>
      </left>
      <right style="thin"/>
      <top>
        <color indexed="63"/>
      </top>
      <bottom>
        <color indexed="63"/>
      </bottom>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9" fillId="0" borderId="0" applyFont="0" applyFill="0" applyBorder="0" applyAlignment="0" applyProtection="0"/>
    <xf numFmtId="0" fontId="28" fillId="0" borderId="0" applyNumberFormat="0" applyFill="0" applyBorder="0" applyAlignment="0" applyProtection="0"/>
    <xf numFmtId="0" fontId="22"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7" fillId="5" borderId="1" applyNumberFormat="0" applyAlignment="0" applyProtection="0"/>
    <xf numFmtId="0" fontId="0" fillId="0" borderId="0">
      <alignment/>
      <protection/>
    </xf>
    <xf numFmtId="0" fontId="24" fillId="6" borderId="0" applyNumberFormat="0" applyBorder="0" applyAlignment="0" applyProtection="0"/>
    <xf numFmtId="0" fontId="34" fillId="7" borderId="1" applyNumberFormat="0" applyAlignment="0" applyProtection="0"/>
    <xf numFmtId="0" fontId="23" fillId="8" borderId="0" applyNumberFormat="0" applyBorder="0" applyAlignment="0" applyProtection="0"/>
    <xf numFmtId="9" fontId="9" fillId="0" borderId="0" applyFont="0" applyFill="0" applyBorder="0" applyAlignment="0" applyProtection="0"/>
    <xf numFmtId="0" fontId="22" fillId="6" borderId="0" applyNumberFormat="0" applyBorder="0" applyAlignment="0" applyProtection="0"/>
    <xf numFmtId="0" fontId="37" fillId="0" borderId="0" applyNumberFormat="0" applyFill="0" applyBorder="0" applyAlignment="0" applyProtection="0"/>
    <xf numFmtId="42" fontId="9" fillId="0" borderId="0" applyFont="0" applyFill="0" applyBorder="0" applyAlignment="0" applyProtection="0"/>
    <xf numFmtId="0" fontId="21" fillId="0" borderId="0" applyNumberFormat="0" applyFill="0" applyBorder="0" applyAlignment="0" applyProtection="0"/>
    <xf numFmtId="0" fontId="43" fillId="9" borderId="0" applyNumberFormat="0" applyBorder="0" applyAlignment="0" applyProtection="0"/>
    <xf numFmtId="0" fontId="0" fillId="10" borderId="2" applyNumberFormat="0" applyFont="0" applyAlignment="0" applyProtection="0"/>
    <xf numFmtId="0" fontId="22" fillId="2" borderId="0" applyNumberFormat="0" applyBorder="0" applyAlignment="0" applyProtection="0"/>
    <xf numFmtId="0" fontId="30"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2" fillId="11" borderId="0" applyNumberFormat="0" applyBorder="0" applyAlignment="0" applyProtection="0"/>
    <xf numFmtId="0" fontId="24" fillId="12" borderId="0" applyNumberFormat="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19" fillId="0" borderId="4" applyNumberFormat="0" applyFill="0" applyAlignment="0" applyProtection="0"/>
    <xf numFmtId="0" fontId="22" fillId="13" borderId="0" applyNumberFormat="0" applyBorder="0" applyAlignment="0" applyProtection="0"/>
    <xf numFmtId="0" fontId="30" fillId="0" borderId="5" applyNumberFormat="0" applyFill="0" applyAlignment="0" applyProtection="0"/>
    <xf numFmtId="0" fontId="22" fillId="14" borderId="0" applyNumberFormat="0" applyBorder="0" applyAlignment="0" applyProtection="0"/>
    <xf numFmtId="0" fontId="32" fillId="7" borderId="6" applyNumberFormat="0" applyAlignment="0" applyProtection="0"/>
    <xf numFmtId="0" fontId="34" fillId="7" borderId="1" applyNumberFormat="0" applyAlignment="0" applyProtection="0"/>
    <xf numFmtId="0" fontId="18" fillId="15" borderId="7" applyNumberFormat="0" applyAlignment="0" applyProtection="0"/>
    <xf numFmtId="0" fontId="24" fillId="16" borderId="0" applyNumberFormat="0" applyBorder="0" applyAlignment="0" applyProtection="0"/>
    <xf numFmtId="0" fontId="24" fillId="5" borderId="0" applyNumberFormat="0" applyBorder="0" applyAlignment="0" applyProtection="0"/>
    <xf numFmtId="0" fontId="22" fillId="17" borderId="0" applyNumberFormat="0" applyBorder="0" applyAlignment="0" applyProtection="0"/>
    <xf numFmtId="0" fontId="31" fillId="0" borderId="8" applyNumberFormat="0" applyFill="0" applyAlignment="0" applyProtection="0"/>
    <xf numFmtId="0" fontId="24" fillId="18" borderId="0" applyNumberFormat="0" applyBorder="0" applyAlignment="0" applyProtection="0"/>
    <xf numFmtId="0" fontId="33" fillId="0" borderId="9" applyNumberFormat="0" applyFill="0" applyAlignment="0" applyProtection="0"/>
    <xf numFmtId="0" fontId="29" fillId="4" borderId="0" applyNumberFormat="0" applyBorder="0" applyAlignment="0" applyProtection="0"/>
    <xf numFmtId="0" fontId="25" fillId="19" borderId="0" applyNumberFormat="0" applyBorder="0" applyAlignment="0" applyProtection="0"/>
    <xf numFmtId="0" fontId="22" fillId="20" borderId="0" applyNumberFormat="0" applyBorder="0" applyAlignment="0" applyProtection="0"/>
    <xf numFmtId="0" fontId="24" fillId="2" borderId="0" applyNumberFormat="0" applyBorder="0" applyAlignment="0" applyProtection="0"/>
    <xf numFmtId="0" fontId="24" fillId="12" borderId="0" applyNumberFormat="0" applyBorder="0" applyAlignment="0" applyProtection="0"/>
    <xf numFmtId="0" fontId="22" fillId="11" borderId="0" applyNumberFormat="0" applyBorder="0" applyAlignment="0" applyProtection="0"/>
    <xf numFmtId="0" fontId="24" fillId="3" borderId="0" applyNumberFormat="0" applyBorder="0" applyAlignment="0" applyProtection="0"/>
    <xf numFmtId="0" fontId="24" fillId="18" borderId="0" applyNumberFormat="0" applyBorder="0" applyAlignment="0" applyProtection="0"/>
    <xf numFmtId="0" fontId="24" fillId="8" borderId="0" applyNumberFormat="0" applyBorder="0" applyAlignment="0" applyProtection="0"/>
    <xf numFmtId="0" fontId="32" fillId="7" borderId="6" applyNumberFormat="0" applyAlignment="0" applyProtection="0"/>
    <xf numFmtId="0" fontId="24" fillId="2" borderId="0" applyNumberFormat="0" applyBorder="0" applyAlignment="0" applyProtection="0"/>
    <xf numFmtId="0" fontId="22" fillId="21" borderId="0" applyNumberFormat="0" applyBorder="0" applyAlignment="0" applyProtection="0"/>
    <xf numFmtId="0" fontId="22" fillId="14"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3" borderId="0" applyNumberFormat="0" applyBorder="0" applyAlignment="0" applyProtection="0"/>
    <xf numFmtId="0" fontId="22" fillId="20" borderId="0" applyNumberFormat="0" applyBorder="0" applyAlignment="0" applyProtection="0"/>
    <xf numFmtId="0" fontId="24" fillId="18" borderId="0" applyNumberFormat="0" applyBorder="0" applyAlignment="0" applyProtection="0"/>
    <xf numFmtId="0" fontId="24" fillId="8"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24" fillId="23" borderId="0" applyNumberFormat="0" applyBorder="0" applyAlignment="0" applyProtection="0"/>
    <xf numFmtId="0" fontId="25" fillId="19" borderId="0" applyNumberFormat="0" applyBorder="0" applyAlignment="0" applyProtection="0"/>
    <xf numFmtId="0" fontId="24" fillId="4" borderId="0" applyNumberFormat="0" applyBorder="0" applyAlignment="0" applyProtection="0"/>
    <xf numFmtId="0" fontId="22" fillId="24" borderId="0" applyNumberFormat="0" applyBorder="0" applyAlignment="0" applyProtection="0"/>
    <xf numFmtId="0" fontId="24" fillId="8" borderId="0" applyNumberFormat="0" applyBorder="0" applyAlignment="0" applyProtection="0"/>
    <xf numFmtId="0" fontId="24" fillId="4" borderId="0" applyNumberFormat="0" applyBorder="0" applyAlignment="0" applyProtection="0"/>
    <xf numFmtId="0" fontId="22" fillId="14" borderId="0" applyNumberFormat="0" applyBorder="0" applyAlignment="0" applyProtection="0"/>
    <xf numFmtId="0" fontId="24" fillId="16"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4" fillId="16" borderId="0" applyNumberFormat="0" applyBorder="0" applyAlignment="0" applyProtection="0"/>
    <xf numFmtId="0" fontId="24" fillId="5" borderId="0" applyNumberFormat="0" applyBorder="0" applyAlignment="0" applyProtection="0"/>
    <xf numFmtId="0" fontId="22" fillId="17" borderId="0" applyNumberFormat="0" applyBorder="0" applyAlignment="0" applyProtection="0"/>
    <xf numFmtId="0" fontId="24" fillId="6"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4" fillId="18"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16"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2" fillId="13" borderId="0" applyNumberFormat="0" applyBorder="0" applyAlignment="0" applyProtection="0"/>
    <xf numFmtId="0" fontId="22" fillId="22" borderId="0" applyNumberFormat="0" applyBorder="0" applyAlignment="0" applyProtection="0"/>
    <xf numFmtId="0" fontId="9" fillId="0" borderId="0">
      <alignment vertical="center"/>
      <protection/>
    </xf>
    <xf numFmtId="0" fontId="22" fillId="2"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13"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38" fillId="0" borderId="0" applyNumberFormat="0" applyFill="0" applyBorder="0" applyAlignment="0" applyProtection="0"/>
    <xf numFmtId="0" fontId="9" fillId="0" borderId="0">
      <alignment/>
      <protection/>
    </xf>
    <xf numFmtId="0" fontId="39" fillId="0" borderId="0" applyNumberFormat="0" applyFill="0" applyBorder="0" applyAlignment="0" applyProtection="0"/>
    <xf numFmtId="0" fontId="22" fillId="11" borderId="0" applyNumberFormat="0" applyBorder="0" applyAlignment="0" applyProtection="0"/>
    <xf numFmtId="0" fontId="23" fillId="8" borderId="0" applyNumberFormat="0" applyBorder="0" applyAlignment="0" applyProtection="0"/>
    <xf numFmtId="0" fontId="40" fillId="5" borderId="0" applyNumberFormat="0" applyBorder="0" applyAlignment="0" applyProtection="0"/>
    <xf numFmtId="0" fontId="44" fillId="25" borderId="0" applyNumberFormat="0" applyBorder="0" applyAlignment="0" applyProtection="0"/>
    <xf numFmtId="0" fontId="23" fillId="8" borderId="0" applyNumberFormat="0" applyBorder="0" applyAlignment="0" applyProtection="0"/>
    <xf numFmtId="0" fontId="0" fillId="0" borderId="0">
      <alignment/>
      <protection/>
    </xf>
    <xf numFmtId="0" fontId="9" fillId="0" borderId="0">
      <alignment/>
      <protection/>
    </xf>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18" fillId="15" borderId="7" applyNumberFormat="0" applyAlignment="0" applyProtection="0"/>
    <xf numFmtId="0" fontId="22" fillId="17" borderId="0" applyNumberFormat="0" applyBorder="0" applyAlignment="0" applyProtection="0"/>
    <xf numFmtId="0" fontId="22" fillId="21"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27" fillId="5" borderId="1" applyNumberFormat="0" applyAlignment="0" applyProtection="0"/>
    <xf numFmtId="0" fontId="22" fillId="21" borderId="0" applyNumberFormat="0" applyBorder="0" applyAlignment="0" applyProtection="0"/>
    <xf numFmtId="0" fontId="0" fillId="10" borderId="2" applyNumberFormat="0" applyFont="0" applyAlignment="0" applyProtection="0"/>
    <xf numFmtId="0" fontId="0" fillId="0" borderId="0">
      <alignment vertical="center"/>
      <protection/>
    </xf>
    <xf numFmtId="0" fontId="9" fillId="0" borderId="0">
      <alignment vertical="center"/>
      <protection/>
    </xf>
  </cellStyleXfs>
  <cellXfs count="318">
    <xf numFmtId="0" fontId="0" fillId="0" borderId="0" xfId="0" applyAlignment="1">
      <alignment vertical="center"/>
    </xf>
    <xf numFmtId="0" fontId="0" fillId="26" borderId="0" xfId="0" applyFill="1" applyAlignment="1">
      <alignment vertical="center"/>
    </xf>
    <xf numFmtId="0" fontId="2" fillId="26" borderId="0" xfId="0" applyFont="1" applyFill="1" applyAlignment="1">
      <alignment horizontal="centerContinuous" vertical="center"/>
    </xf>
    <xf numFmtId="0" fontId="3" fillId="0" borderId="0" xfId="117" applyFont="1" applyFill="1" applyBorder="1" applyAlignment="1">
      <alignment horizontal="left" vertical="center"/>
      <protection/>
    </xf>
    <xf numFmtId="0" fontId="4" fillId="0" borderId="0" xfId="0" applyFont="1" applyBorder="1" applyAlignment="1">
      <alignment vertical="center"/>
    </xf>
    <xf numFmtId="0" fontId="5" fillId="26" borderId="0" xfId="0" applyFont="1" applyFill="1" applyAlignment="1">
      <alignment vertical="center"/>
    </xf>
    <xf numFmtId="0" fontId="5" fillId="26" borderId="10" xfId="0" applyNumberFormat="1" applyFont="1" applyFill="1" applyBorder="1" applyAlignment="1" applyProtection="1">
      <alignment horizontal="center" vertical="center"/>
      <protection/>
    </xf>
    <xf numFmtId="0" fontId="5" fillId="26" borderId="11" xfId="0" applyNumberFormat="1" applyFont="1" applyFill="1" applyBorder="1" applyAlignment="1" applyProtection="1">
      <alignment horizontal="center" vertical="center"/>
      <protection/>
    </xf>
    <xf numFmtId="0" fontId="5" fillId="26" borderId="12" xfId="0" applyNumberFormat="1" applyFont="1" applyFill="1" applyBorder="1" applyAlignment="1" applyProtection="1">
      <alignment horizontal="center" vertical="center"/>
      <protection/>
    </xf>
    <xf numFmtId="0" fontId="3" fillId="0" borderId="11" xfId="0" applyFont="1" applyBorder="1" applyAlignment="1">
      <alignment horizontal="center" vertical="center" wrapText="1"/>
    </xf>
    <xf numFmtId="0" fontId="5" fillId="26" borderId="13" xfId="0" applyNumberFormat="1" applyFont="1" applyFill="1" applyBorder="1" applyAlignment="1" applyProtection="1">
      <alignment horizontal="center" vertical="center"/>
      <protection/>
    </xf>
    <xf numFmtId="0" fontId="3" fillId="0" borderId="11" xfId="0" applyFont="1" applyBorder="1" applyAlignment="1">
      <alignment vertical="center" wrapText="1"/>
    </xf>
    <xf numFmtId="0" fontId="5" fillId="26" borderId="13" xfId="0" applyNumberFormat="1" applyFont="1" applyFill="1" applyBorder="1" applyAlignment="1" applyProtection="1">
      <alignment horizontal="center" vertical="center"/>
      <protection/>
    </xf>
    <xf numFmtId="0" fontId="5" fillId="26" borderId="14" xfId="0" applyNumberFormat="1" applyFont="1" applyFill="1" applyBorder="1" applyAlignment="1" applyProtection="1">
      <alignment horizontal="center" vertical="center"/>
      <protection/>
    </xf>
    <xf numFmtId="176" fontId="5" fillId="26" borderId="10" xfId="0" applyNumberFormat="1" applyFont="1" applyFill="1" applyBorder="1" applyAlignment="1" applyProtection="1">
      <alignment horizontal="center" vertical="center"/>
      <protection/>
    </xf>
    <xf numFmtId="176" fontId="3" fillId="0" borderId="15" xfId="0" applyNumberFormat="1" applyFont="1" applyBorder="1" applyAlignment="1">
      <alignment vertical="center" wrapText="1"/>
    </xf>
    <xf numFmtId="176" fontId="3" fillId="0" borderId="11" xfId="0" applyNumberFormat="1" applyFont="1" applyBorder="1" applyAlignment="1">
      <alignment horizontal="center" vertical="center" wrapText="1"/>
    </xf>
    <xf numFmtId="0" fontId="0" fillId="26" borderId="11" xfId="0" applyNumberFormat="1" applyFont="1" applyFill="1" applyBorder="1" applyAlignment="1" applyProtection="1">
      <alignment horizontal="center" vertical="center"/>
      <protection/>
    </xf>
    <xf numFmtId="49" fontId="0" fillId="0" borderId="11" xfId="0" applyNumberFormat="1" applyFont="1" applyFill="1" applyBorder="1" applyAlignment="1">
      <alignment vertical="center" wrapText="1"/>
    </xf>
    <xf numFmtId="176" fontId="0" fillId="26" borderId="10" xfId="0" applyNumberFormat="1" applyFont="1" applyFill="1" applyBorder="1" applyAlignment="1" applyProtection="1">
      <alignment vertical="center"/>
      <protection/>
    </xf>
    <xf numFmtId="176" fontId="0" fillId="26" borderId="15" xfId="0" applyNumberFormat="1" applyFont="1" applyFill="1" applyBorder="1" applyAlignment="1" applyProtection="1">
      <alignment vertical="center" wrapText="1"/>
      <protection/>
    </xf>
    <xf numFmtId="0" fontId="0" fillId="26" borderId="11" xfId="0" applyNumberFormat="1" applyFont="1" applyFill="1" applyBorder="1" applyAlignment="1" applyProtection="1">
      <alignment vertical="center" wrapText="1"/>
      <protection/>
    </xf>
    <xf numFmtId="0" fontId="4" fillId="0" borderId="11" xfId="0" applyFont="1" applyBorder="1" applyAlignment="1">
      <alignment vertical="center" wrapText="1"/>
    </xf>
    <xf numFmtId="176" fontId="0" fillId="26" borderId="10" xfId="0" applyNumberFormat="1" applyFont="1" applyFill="1" applyBorder="1" applyAlignment="1" applyProtection="1">
      <alignment vertical="center"/>
      <protection/>
    </xf>
    <xf numFmtId="176" fontId="0" fillId="26" borderId="15" xfId="0" applyNumberFormat="1" applyFont="1" applyFill="1" applyBorder="1" applyAlignment="1" applyProtection="1">
      <alignment vertical="center" wrapText="1"/>
      <protection/>
    </xf>
    <xf numFmtId="0" fontId="0" fillId="26" borderId="11" xfId="0" applyNumberFormat="1" applyFont="1" applyFill="1" applyBorder="1" applyAlignment="1" applyProtection="1">
      <alignment horizontal="center" vertical="center"/>
      <protection/>
    </xf>
    <xf numFmtId="49" fontId="0" fillId="0" borderId="11" xfId="132" applyNumberFormat="1" applyFont="1" applyFill="1" applyBorder="1" applyAlignment="1">
      <alignment vertical="center" wrapText="1"/>
      <protection/>
    </xf>
    <xf numFmtId="176" fontId="0" fillId="26" borderId="11" xfId="0" applyNumberFormat="1" applyFont="1" applyFill="1" applyBorder="1" applyAlignment="1" applyProtection="1">
      <alignment vertical="center"/>
      <protection/>
    </xf>
    <xf numFmtId="176" fontId="0" fillId="26" borderId="11" xfId="0" applyNumberFormat="1" applyFont="1" applyFill="1" applyBorder="1" applyAlignment="1" applyProtection="1">
      <alignment vertical="center" wrapText="1"/>
      <protection/>
    </xf>
    <xf numFmtId="0" fontId="0" fillId="26" borderId="0" xfId="0" applyFont="1" applyFill="1" applyAlignment="1">
      <alignment vertical="center"/>
    </xf>
    <xf numFmtId="0" fontId="5" fillId="26" borderId="10" xfId="0" applyNumberFormat="1" applyFont="1" applyFill="1" applyBorder="1" applyAlignment="1" applyProtection="1">
      <alignment horizontal="center" vertical="center" wrapText="1"/>
      <protection/>
    </xf>
    <xf numFmtId="0" fontId="5" fillId="26" borderId="16" xfId="0" applyNumberFormat="1" applyFont="1" applyFill="1" applyBorder="1" applyAlignment="1" applyProtection="1">
      <alignment horizontal="center" vertical="center" wrapText="1"/>
      <protection/>
    </xf>
    <xf numFmtId="0" fontId="5" fillId="26" borderId="17" xfId="0" applyNumberFormat="1" applyFont="1" applyFill="1" applyBorder="1" applyAlignment="1" applyProtection="1">
      <alignment horizontal="center" vertical="center" wrapText="1"/>
      <protection/>
    </xf>
    <xf numFmtId="0" fontId="5" fillId="26" borderId="12" xfId="0" applyNumberFormat="1" applyFont="1" applyFill="1" applyBorder="1" applyAlignment="1" applyProtection="1">
      <alignment horizontal="center" vertical="center" wrapText="1"/>
      <protection/>
    </xf>
    <xf numFmtId="0" fontId="5" fillId="26" borderId="13" xfId="0" applyNumberFormat="1" applyFont="1" applyFill="1" applyBorder="1" applyAlignment="1" applyProtection="1">
      <alignment horizontal="center" vertical="center" wrapText="1"/>
      <protection/>
    </xf>
    <xf numFmtId="176" fontId="3" fillId="0" borderId="11" xfId="0" applyNumberFormat="1" applyFont="1" applyBorder="1" applyAlignment="1">
      <alignment vertical="center" wrapText="1"/>
    </xf>
    <xf numFmtId="176" fontId="3" fillId="0" borderId="18" xfId="0" applyNumberFormat="1" applyFont="1" applyBorder="1" applyAlignment="1">
      <alignment horizontal="center" vertical="center" wrapText="1"/>
    </xf>
    <xf numFmtId="0" fontId="5" fillId="26" borderId="19" xfId="0" applyNumberFormat="1" applyFont="1" applyFill="1" applyBorder="1" applyAlignment="1" applyProtection="1">
      <alignment horizontal="center" vertical="center" wrapText="1"/>
      <protection/>
    </xf>
    <xf numFmtId="0" fontId="5" fillId="26" borderId="20" xfId="0" applyNumberFormat="1" applyFont="1" applyFill="1" applyBorder="1" applyAlignment="1" applyProtection="1">
      <alignment horizontal="center" vertical="center" wrapText="1"/>
      <protection/>
    </xf>
    <xf numFmtId="0" fontId="5" fillId="26" borderId="11" xfId="0" applyNumberFormat="1" applyFont="1" applyFill="1" applyBorder="1" applyAlignment="1" applyProtection="1">
      <alignment vertical="center" wrapText="1"/>
      <protection/>
    </xf>
    <xf numFmtId="0" fontId="5" fillId="26" borderId="18" xfId="0" applyNumberFormat="1" applyFont="1" applyFill="1" applyBorder="1" applyAlignment="1" applyProtection="1">
      <alignment vertical="center" wrapText="1"/>
      <protection/>
    </xf>
    <xf numFmtId="0" fontId="0" fillId="0" borderId="21" xfId="0" applyFont="1" applyBorder="1" applyAlignment="1">
      <alignment horizontal="justify" vertical="center" wrapText="1"/>
    </xf>
    <xf numFmtId="0" fontId="0" fillId="0" borderId="21" xfId="0" applyFont="1" applyBorder="1" applyAlignment="1">
      <alignment horizontal="justify" vertical="center"/>
    </xf>
    <xf numFmtId="0" fontId="0" fillId="26" borderId="21" xfId="0" applyNumberFormat="1" applyFont="1" applyFill="1" applyBorder="1" applyAlignment="1" applyProtection="1">
      <alignment horizontal="center" vertical="center" wrapText="1"/>
      <protection/>
    </xf>
    <xf numFmtId="0" fontId="0" fillId="0" borderId="22" xfId="0" applyFont="1" applyBorder="1" applyAlignment="1">
      <alignment horizontal="justify" vertical="center"/>
    </xf>
    <xf numFmtId="0" fontId="0" fillId="26" borderId="22" xfId="0" applyNumberFormat="1" applyFont="1" applyFill="1" applyBorder="1" applyAlignment="1" applyProtection="1">
      <alignment horizontal="center" vertical="center" wrapText="1"/>
      <protection/>
    </xf>
    <xf numFmtId="0" fontId="6" fillId="0" borderId="23" xfId="0" applyFont="1" applyBorder="1" applyAlignment="1">
      <alignment horizontal="justify" vertical="center"/>
    </xf>
    <xf numFmtId="0" fontId="6" fillId="0" borderId="21" xfId="0" applyFont="1" applyBorder="1" applyAlignment="1">
      <alignment horizontal="justify" vertical="center"/>
    </xf>
    <xf numFmtId="0" fontId="6" fillId="0" borderId="24" xfId="0" applyFont="1" applyBorder="1" applyAlignment="1">
      <alignment horizontal="justify" vertical="center"/>
    </xf>
    <xf numFmtId="0" fontId="6" fillId="0" borderId="22" xfId="0" applyFont="1" applyBorder="1" applyAlignment="1">
      <alignment horizontal="justify" vertical="center"/>
    </xf>
    <xf numFmtId="0" fontId="0" fillId="26" borderId="21" xfId="0" applyNumberFormat="1" applyFont="1" applyFill="1" applyBorder="1" applyAlignment="1" applyProtection="1">
      <alignment vertical="center" wrapText="1"/>
      <protection/>
    </xf>
    <xf numFmtId="0" fontId="5" fillId="26" borderId="0" xfId="0" applyNumberFormat="1" applyFont="1" applyFill="1" applyAlignment="1" applyProtection="1">
      <alignment horizontal="right" vertical="center"/>
      <protection/>
    </xf>
    <xf numFmtId="0" fontId="5" fillId="26" borderId="0" xfId="0" applyFont="1" applyFill="1" applyAlignment="1">
      <alignment horizontal="right" vertical="center"/>
    </xf>
    <xf numFmtId="0" fontId="5" fillId="26" borderId="25" xfId="0" applyNumberFormat="1" applyFont="1" applyFill="1" applyBorder="1" applyAlignment="1" applyProtection="1">
      <alignment horizontal="center" vertical="center" wrapText="1"/>
      <protection/>
    </xf>
    <xf numFmtId="0" fontId="5" fillId="26" borderId="26" xfId="0" applyNumberFormat="1" applyFont="1" applyFill="1" applyBorder="1" applyAlignment="1" applyProtection="1">
      <alignment horizontal="center" vertical="center" wrapText="1"/>
      <protection/>
    </xf>
    <xf numFmtId="0" fontId="5" fillId="26" borderId="13" xfId="0" applyNumberFormat="1" applyFont="1" applyFill="1" applyBorder="1" applyAlignment="1" applyProtection="1">
      <alignment horizontal="center" vertical="center" wrapText="1"/>
      <protection/>
    </xf>
    <xf numFmtId="0" fontId="0" fillId="0" borderId="27" xfId="0" applyFont="1" applyBorder="1" applyAlignment="1">
      <alignment horizontal="justify" vertical="center"/>
    </xf>
    <xf numFmtId="0" fontId="5" fillId="26" borderId="11" xfId="0" applyNumberFormat="1" applyFont="1" applyFill="1" applyBorder="1" applyAlignment="1" applyProtection="1">
      <alignment horizontal="center" vertical="center" wrapText="1"/>
      <protection/>
    </xf>
    <xf numFmtId="0" fontId="0" fillId="0" borderId="28" xfId="0" applyFont="1" applyBorder="1" applyAlignment="1">
      <alignment horizontal="justify" vertical="center"/>
    </xf>
    <xf numFmtId="0" fontId="5" fillId="26" borderId="29" xfId="0" applyNumberFormat="1" applyFont="1" applyFill="1" applyBorder="1" applyAlignment="1" applyProtection="1">
      <alignment horizontal="center" vertical="center" wrapText="1"/>
      <protection/>
    </xf>
    <xf numFmtId="0" fontId="5" fillId="26" borderId="22" xfId="0" applyNumberFormat="1" applyFont="1" applyFill="1" applyBorder="1" applyAlignment="1" applyProtection="1">
      <alignment horizontal="center" vertical="center" wrapText="1"/>
      <protection/>
    </xf>
    <xf numFmtId="0" fontId="5" fillId="26" borderId="30" xfId="0" applyNumberFormat="1" applyFont="1" applyFill="1" applyBorder="1" applyAlignment="1" applyProtection="1">
      <alignment horizontal="center" vertical="center" wrapText="1"/>
      <protection/>
    </xf>
    <xf numFmtId="0" fontId="0" fillId="26" borderId="31" xfId="0" applyNumberFormat="1" applyFont="1" applyFill="1" applyBorder="1" applyAlignment="1" applyProtection="1">
      <alignment horizontal="center" vertical="center" wrapText="1"/>
      <protection/>
    </xf>
    <xf numFmtId="0" fontId="0" fillId="26" borderId="29" xfId="0" applyNumberFormat="1" applyFont="1" applyFill="1" applyBorder="1" applyAlignment="1" applyProtection="1">
      <alignment horizontal="center" vertical="center" wrapText="1"/>
      <protection/>
    </xf>
    <xf numFmtId="0" fontId="6" fillId="0" borderId="29" xfId="0" applyFont="1" applyBorder="1" applyAlignment="1">
      <alignment horizontal="justify" vertical="center"/>
    </xf>
    <xf numFmtId="0" fontId="6" fillId="0" borderId="27" xfId="0" applyFont="1" applyBorder="1" applyAlignment="1">
      <alignment horizontal="justify" vertical="center"/>
    </xf>
    <xf numFmtId="0" fontId="5" fillId="26" borderId="32" xfId="0" applyNumberFormat="1" applyFont="1" applyFill="1" applyBorder="1" applyAlignment="1" applyProtection="1">
      <alignment horizontal="center" vertical="center" wrapText="1"/>
      <protection/>
    </xf>
    <xf numFmtId="0" fontId="4" fillId="0" borderId="0" xfId="21" applyFont="1" applyAlignment="1">
      <alignment vertical="center"/>
      <protection/>
    </xf>
    <xf numFmtId="0" fontId="3" fillId="27" borderId="0" xfId="21" applyFont="1" applyFill="1" applyAlignment="1">
      <alignment vertical="center" wrapText="1"/>
      <protection/>
    </xf>
    <xf numFmtId="0" fontId="3" fillId="0" borderId="0" xfId="21" applyFont="1" applyAlignment="1">
      <alignment vertical="center"/>
      <protection/>
    </xf>
    <xf numFmtId="0" fontId="5" fillId="0" borderId="0" xfId="0" applyFont="1" applyAlignment="1">
      <alignment vertical="center"/>
    </xf>
    <xf numFmtId="49" fontId="4" fillId="0" borderId="0" xfId="21" applyNumberFormat="1" applyFont="1" applyFill="1" applyAlignment="1" applyProtection="1">
      <alignment vertical="center"/>
      <protection/>
    </xf>
    <xf numFmtId="177" fontId="4" fillId="0" borderId="0" xfId="21" applyNumberFormat="1" applyFont="1" applyAlignment="1">
      <alignment vertical="center"/>
      <protection/>
    </xf>
    <xf numFmtId="0" fontId="4" fillId="0" borderId="0" xfId="21" applyFont="1">
      <alignment/>
      <protection/>
    </xf>
    <xf numFmtId="2" fontId="2" fillId="0" borderId="0" xfId="21" applyNumberFormat="1" applyFont="1" applyFill="1" applyAlignment="1" applyProtection="1">
      <alignment horizontal="centerContinuous" vertical="center"/>
      <protection/>
    </xf>
    <xf numFmtId="2" fontId="7" fillId="0" borderId="0" xfId="21" applyNumberFormat="1" applyFont="1" applyFill="1" applyAlignment="1" applyProtection="1">
      <alignment horizontal="centerContinuous" vertical="center"/>
      <protection/>
    </xf>
    <xf numFmtId="2" fontId="4" fillId="0" borderId="0" xfId="21" applyNumberFormat="1" applyFont="1" applyFill="1" applyAlignment="1" applyProtection="1">
      <alignment horizontal="center" vertical="center"/>
      <protection/>
    </xf>
    <xf numFmtId="2" fontId="3" fillId="0" borderId="0" xfId="21" applyNumberFormat="1" applyFont="1" applyFill="1" applyAlignment="1" applyProtection="1">
      <alignment horizontal="right" vertical="center"/>
      <protection/>
    </xf>
    <xf numFmtId="177" fontId="4" fillId="0" borderId="0" xfId="21" applyNumberFormat="1" applyFont="1" applyFill="1" applyAlignment="1">
      <alignment horizontal="center" vertical="center"/>
      <protection/>
    </xf>
    <xf numFmtId="177" fontId="3" fillId="0" borderId="33" xfId="21" applyNumberFormat="1" applyFont="1" applyFill="1" applyBorder="1" applyAlignment="1" applyProtection="1">
      <alignment horizontal="right" vertical="center"/>
      <protection/>
    </xf>
    <xf numFmtId="49" fontId="3" fillId="0" borderId="11" xfId="21" applyNumberFormat="1" applyFont="1" applyFill="1" applyBorder="1" applyAlignment="1" applyProtection="1">
      <alignment horizontal="center" vertical="center" wrapText="1"/>
      <protection/>
    </xf>
    <xf numFmtId="177" fontId="3" fillId="0" borderId="11" xfId="21"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49" fontId="3" fillId="0" borderId="16" xfId="0" applyNumberFormat="1" applyFont="1" applyFill="1" applyBorder="1" applyAlignment="1" applyProtection="1">
      <alignment vertical="center" wrapText="1"/>
      <protection/>
    </xf>
    <xf numFmtId="49" fontId="3" fillId="0" borderId="16" xfId="0" applyNumberFormat="1" applyFont="1" applyFill="1" applyBorder="1" applyAlignment="1" applyProtection="1">
      <alignment horizontal="center" vertical="center"/>
      <protection/>
    </xf>
    <xf numFmtId="178" fontId="3" fillId="0" borderId="16" xfId="0" applyNumberFormat="1" applyFont="1" applyFill="1" applyBorder="1" applyAlignment="1" applyProtection="1">
      <alignment horizontal="center" vertical="center" wrapText="1"/>
      <protection/>
    </xf>
    <xf numFmtId="179" fontId="8" fillId="0" borderId="11" xfId="21" applyNumberFormat="1" applyFont="1" applyFill="1" applyBorder="1" applyAlignment="1" applyProtection="1">
      <alignment horizontal="right" vertical="center" wrapText="1"/>
      <protection/>
    </xf>
    <xf numFmtId="0" fontId="3" fillId="0" borderId="0" xfId="21" applyFont="1">
      <alignment/>
      <protection/>
    </xf>
    <xf numFmtId="49" fontId="4" fillId="0" borderId="10" xfId="0" applyNumberFormat="1" applyFont="1" applyFill="1" applyBorder="1" applyAlignment="1" applyProtection="1">
      <alignment horizontal="center" vertical="center" wrapText="1"/>
      <protection/>
    </xf>
    <xf numFmtId="49" fontId="9" fillId="0" borderId="11" xfId="0" applyNumberFormat="1" applyFont="1" applyFill="1" applyBorder="1" applyAlignment="1">
      <alignment horizontal="center" vertical="center"/>
    </xf>
    <xf numFmtId="0" fontId="9" fillId="0" borderId="11" xfId="0" applyNumberFormat="1" applyFont="1" applyFill="1" applyBorder="1" applyAlignment="1">
      <alignment vertical="center"/>
    </xf>
    <xf numFmtId="176" fontId="9" fillId="0" borderId="11" xfId="0" applyNumberFormat="1" applyFont="1" applyFill="1" applyBorder="1" applyAlignment="1" applyProtection="1">
      <alignment horizontal="right" vertical="center"/>
      <protection/>
    </xf>
    <xf numFmtId="49" fontId="4" fillId="0" borderId="12" xfId="0" applyNumberFormat="1" applyFont="1" applyFill="1" applyBorder="1" applyAlignment="1" applyProtection="1">
      <alignment horizontal="center" vertical="center" wrapText="1"/>
      <protection/>
    </xf>
    <xf numFmtId="180" fontId="9" fillId="0" borderId="11" xfId="0" applyNumberFormat="1" applyFont="1" applyFill="1" applyBorder="1" applyAlignment="1">
      <alignment horizontal="right" vertical="center"/>
    </xf>
    <xf numFmtId="49" fontId="9" fillId="0" borderId="11" xfId="0" applyNumberFormat="1" applyFont="1" applyFill="1" applyBorder="1" applyAlignment="1">
      <alignment vertical="center"/>
    </xf>
    <xf numFmtId="49" fontId="4" fillId="0" borderId="13" xfId="0" applyNumberFormat="1" applyFont="1" applyFill="1" applyBorder="1" applyAlignment="1" applyProtection="1">
      <alignment horizontal="center" vertical="center" wrapText="1"/>
      <protection/>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horizontal="centerContinuous" vertical="center"/>
    </xf>
    <xf numFmtId="0" fontId="3" fillId="0" borderId="0" xfId="0" applyNumberFormat="1" applyFont="1" applyFill="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25"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0" xfId="0" applyFont="1" applyFill="1" applyAlignment="1">
      <alignment vertical="center"/>
    </xf>
    <xf numFmtId="0" fontId="3" fillId="0" borderId="11" xfId="0" applyFont="1" applyBorder="1" applyAlignment="1">
      <alignment horizontal="center" vertical="center"/>
    </xf>
    <xf numFmtId="0" fontId="3" fillId="0" borderId="11" xfId="0" applyFont="1" applyFill="1" applyBorder="1" applyAlignment="1">
      <alignment horizontal="center" vertical="center"/>
    </xf>
    <xf numFmtId="181" fontId="10" fillId="0" borderId="0" xfId="0" applyNumberFormat="1" applyFont="1" applyFill="1" applyAlignment="1" applyProtection="1">
      <alignment vertical="center" wrapText="1"/>
      <protection/>
    </xf>
    <xf numFmtId="182" fontId="10" fillId="0" borderId="0" xfId="0" applyNumberFormat="1" applyFont="1" applyFill="1" applyAlignment="1" applyProtection="1">
      <alignment vertical="center" wrapText="1"/>
      <protection/>
    </xf>
    <xf numFmtId="0" fontId="3" fillId="0" borderId="11" xfId="0" applyFont="1" applyFill="1" applyBorder="1" applyAlignment="1">
      <alignment vertical="center"/>
    </xf>
    <xf numFmtId="183" fontId="3" fillId="0" borderId="11" xfId="0" applyNumberFormat="1" applyFont="1" applyFill="1" applyBorder="1" applyAlignment="1">
      <alignment horizontal="right"/>
    </xf>
    <xf numFmtId="0" fontId="4" fillId="0" borderId="11" xfId="0" applyFont="1" applyFill="1" applyBorder="1" applyAlignment="1">
      <alignment vertical="center"/>
    </xf>
    <xf numFmtId="0" fontId="4" fillId="0" borderId="11" xfId="0" applyFont="1" applyFill="1" applyBorder="1" applyAlignment="1">
      <alignment vertical="center" wrapText="1"/>
    </xf>
    <xf numFmtId="183" fontId="4" fillId="0" borderId="11" xfId="0" applyNumberFormat="1" applyFont="1" applyFill="1" applyBorder="1" applyAlignment="1">
      <alignment horizontal="right" wrapText="1"/>
    </xf>
    <xf numFmtId="0" fontId="4" fillId="0" borderId="0" xfId="0" applyFont="1" applyFill="1" applyAlignment="1">
      <alignment vertical="center"/>
    </xf>
    <xf numFmtId="0" fontId="4" fillId="0" borderId="11" xfId="0" applyFont="1" applyFill="1" applyBorder="1" applyAlignment="1">
      <alignment vertical="center"/>
    </xf>
    <xf numFmtId="183" fontId="4" fillId="0" borderId="11" xfId="0" applyNumberFormat="1" applyFont="1" applyFill="1" applyBorder="1" applyAlignment="1">
      <alignment horizontal="right"/>
    </xf>
    <xf numFmtId="0" fontId="4" fillId="0" borderId="11"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Continuous" vertical="center"/>
    </xf>
    <xf numFmtId="0" fontId="5" fillId="0" borderId="11"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26" borderId="12" xfId="0" applyFont="1" applyFill="1" applyBorder="1" applyAlignment="1">
      <alignment horizontal="center" vertical="center"/>
    </xf>
    <xf numFmtId="0" fontId="5" fillId="0" borderId="13" xfId="0" applyNumberFormat="1" applyFont="1" applyFill="1" applyBorder="1" applyAlignment="1" applyProtection="1">
      <alignment horizontal="center" vertical="center" wrapText="1"/>
      <protection/>
    </xf>
    <xf numFmtId="0" fontId="5" fillId="26" borderId="13" xfId="0" applyFont="1" applyFill="1" applyBorder="1" applyAlignment="1">
      <alignment horizontal="center" vertical="center"/>
    </xf>
    <xf numFmtId="0" fontId="5" fillId="0" borderId="11" xfId="0" applyFont="1" applyBorder="1" applyAlignment="1">
      <alignment horizontal="center" vertical="center"/>
    </xf>
    <xf numFmtId="178" fontId="4" fillId="0" borderId="11"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vertical="center" wrapText="1"/>
      <protection/>
    </xf>
    <xf numFmtId="182" fontId="4" fillId="0" borderId="11" xfId="21" applyNumberFormat="1" applyFont="1" applyFill="1" applyBorder="1" applyAlignment="1" applyProtection="1">
      <alignment horizontal="right" vertical="center" wrapText="1"/>
      <protection/>
    </xf>
    <xf numFmtId="0" fontId="0" fillId="0" borderId="11" xfId="0" applyBorder="1" applyAlignment="1">
      <alignment vertical="center"/>
    </xf>
    <xf numFmtId="184" fontId="4" fillId="0" borderId="11" xfId="21" applyNumberFormat="1" applyFont="1" applyFill="1" applyBorder="1" applyAlignment="1" applyProtection="1">
      <alignment horizontal="right" vertical="center" wrapText="1"/>
      <protection/>
    </xf>
    <xf numFmtId="0" fontId="5" fillId="0" borderId="0" xfId="0" applyNumberFormat="1" applyFont="1" applyFill="1" applyAlignment="1" applyProtection="1">
      <alignment horizontal="right" vertical="center"/>
      <protection/>
    </xf>
    <xf numFmtId="0" fontId="5" fillId="0" borderId="0" xfId="0" applyFont="1" applyAlignment="1">
      <alignment horizontal="right" vertical="center"/>
    </xf>
    <xf numFmtId="0" fontId="3" fillId="0" borderId="33" xfId="117" applyFont="1" applyFill="1" applyBorder="1" applyAlignment="1">
      <alignment horizontal="left" vertical="center"/>
      <protection/>
    </xf>
    <xf numFmtId="0" fontId="5" fillId="0" borderId="15"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178" fontId="4" fillId="0" borderId="16" xfId="0" applyNumberFormat="1" applyFont="1" applyFill="1" applyBorder="1" applyAlignment="1" applyProtection="1">
      <alignment vertical="center" wrapText="1"/>
      <protection/>
    </xf>
    <xf numFmtId="49" fontId="4" fillId="0" borderId="16" xfId="0" applyNumberFormat="1" applyFont="1" applyFill="1" applyBorder="1" applyAlignment="1" applyProtection="1">
      <alignment vertical="center" wrapText="1"/>
      <protection/>
    </xf>
    <xf numFmtId="185" fontId="4" fillId="0" borderId="11" xfId="0" applyNumberFormat="1" applyFont="1" applyFill="1" applyBorder="1" applyAlignment="1" applyProtection="1">
      <alignment horizontal="center" vertical="center"/>
      <protection/>
    </xf>
    <xf numFmtId="182" fontId="4" fillId="0" borderId="11" xfId="0" applyNumberFormat="1" applyFont="1" applyFill="1" applyBorder="1" applyAlignment="1" applyProtection="1">
      <alignment horizontal="center" vertical="center"/>
      <protection/>
    </xf>
    <xf numFmtId="182" fontId="4" fillId="0" borderId="11" xfId="21"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185" fontId="4" fillId="0" borderId="11" xfId="0" applyNumberFormat="1" applyFont="1" applyFill="1" applyBorder="1" applyAlignment="1" applyProtection="1">
      <alignment horizontal="right" vertical="center"/>
      <protection/>
    </xf>
    <xf numFmtId="182" fontId="4" fillId="0" borderId="11" xfId="0" applyNumberFormat="1" applyFont="1" applyFill="1" applyBorder="1" applyAlignment="1" applyProtection="1">
      <alignment horizontal="right" vertical="center"/>
      <protection/>
    </xf>
    <xf numFmtId="0" fontId="5" fillId="0" borderId="11" xfId="0" applyFont="1" applyBorder="1" applyAlignment="1">
      <alignment vertical="center"/>
    </xf>
    <xf numFmtId="0" fontId="0" fillId="0" borderId="11" xfId="0" applyBorder="1" applyAlignment="1">
      <alignment vertical="center"/>
    </xf>
    <xf numFmtId="0" fontId="7" fillId="0" borderId="0" xfId="21" applyNumberFormat="1" applyFont="1" applyFill="1" applyAlignment="1" applyProtection="1">
      <alignment horizontal="center" vertical="center"/>
      <protection/>
    </xf>
    <xf numFmtId="0" fontId="3" fillId="0" borderId="33" xfId="117" applyFont="1" applyFill="1" applyBorder="1" applyAlignment="1">
      <alignment vertical="center"/>
      <protection/>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176" fontId="4" fillId="0" borderId="11" xfId="21" applyNumberFormat="1" applyFont="1" applyFill="1" applyBorder="1" applyAlignment="1" applyProtection="1">
      <alignment horizontal="right" vertical="center" wrapText="1"/>
      <protection/>
    </xf>
    <xf numFmtId="49" fontId="4" fillId="0" borderId="11" xfId="0" applyNumberFormat="1" applyFont="1" applyFill="1" applyBorder="1" applyAlignment="1">
      <alignment vertical="center" wrapText="1"/>
    </xf>
    <xf numFmtId="0" fontId="4" fillId="0" borderId="11" xfId="0" applyNumberFormat="1" applyFont="1" applyFill="1" applyBorder="1" applyAlignment="1">
      <alignment horizontal="left" vertical="center" wrapText="1"/>
    </xf>
    <xf numFmtId="49" fontId="4" fillId="0" borderId="29" xfId="0" applyNumberFormat="1" applyFont="1" applyFill="1" applyBorder="1" applyAlignment="1" applyProtection="1">
      <alignment horizontal="center" vertical="center" wrapText="1"/>
      <protection/>
    </xf>
    <xf numFmtId="0" fontId="4" fillId="0" borderId="29" xfId="0" applyFont="1" applyBorder="1" applyAlignment="1">
      <alignment horizontal="center" vertical="center"/>
    </xf>
    <xf numFmtId="0" fontId="4" fillId="0" borderId="11" xfId="0" applyNumberFormat="1" applyFont="1" applyFill="1" applyBorder="1" applyAlignment="1">
      <alignment vertical="center" wrapText="1"/>
    </xf>
    <xf numFmtId="176" fontId="4" fillId="0" borderId="29" xfId="0" applyNumberFormat="1" applyFont="1" applyBorder="1" applyAlignment="1">
      <alignment vertical="center"/>
    </xf>
    <xf numFmtId="176" fontId="4" fillId="0" borderId="29" xfId="0" applyNumberFormat="1" applyFont="1" applyFill="1" applyBorder="1" applyAlignment="1">
      <alignment vertical="center"/>
    </xf>
    <xf numFmtId="0" fontId="4" fillId="0" borderId="11" xfId="0" applyNumberFormat="1" applyFont="1" applyFill="1" applyBorder="1" applyAlignment="1">
      <alignment vertical="top" wrapText="1"/>
    </xf>
    <xf numFmtId="0" fontId="4" fillId="0" borderId="11" xfId="0" applyFont="1" applyBorder="1" applyAlignment="1">
      <alignment vertical="center"/>
    </xf>
    <xf numFmtId="0" fontId="3" fillId="0" borderId="0" xfId="0" applyNumberFormat="1" applyFont="1" applyFill="1" applyBorder="1" applyAlignment="1" applyProtection="1">
      <alignment horizontal="right" vertical="center"/>
      <protection/>
    </xf>
    <xf numFmtId="176" fontId="4" fillId="0" borderId="11" xfId="0" applyNumberFormat="1" applyFont="1" applyBorder="1" applyAlignment="1">
      <alignment vertical="center"/>
    </xf>
    <xf numFmtId="176" fontId="0" fillId="0" borderId="11" xfId="0" applyNumberFormat="1" applyBorder="1" applyAlignment="1">
      <alignment vertical="center"/>
    </xf>
    <xf numFmtId="176" fontId="0" fillId="0" borderId="29" xfId="0" applyNumberFormat="1" applyBorder="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4" fillId="0" borderId="33" xfId="0" applyFont="1" applyBorder="1" applyAlignment="1">
      <alignment vertical="center"/>
    </xf>
    <xf numFmtId="49" fontId="3" fillId="0" borderId="11"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center" vertical="center" wrapText="1"/>
      <protection/>
    </xf>
    <xf numFmtId="182" fontId="3"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center" vertical="center"/>
      <protection/>
    </xf>
    <xf numFmtId="49" fontId="4" fillId="0" borderId="11" xfId="117" applyNumberFormat="1" applyFont="1" applyFill="1" applyBorder="1" applyAlignment="1" applyProtection="1">
      <alignment vertical="center"/>
      <protection/>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right" vertical="center"/>
    </xf>
    <xf numFmtId="0" fontId="3" fillId="0" borderId="33" xfId="0" applyFont="1" applyBorder="1" applyAlignment="1">
      <alignment horizontal="right" vertical="center"/>
    </xf>
    <xf numFmtId="0" fontId="3" fillId="0" borderId="11" xfId="0" applyFont="1" applyFill="1" applyBorder="1" applyAlignment="1">
      <alignment vertical="center"/>
    </xf>
    <xf numFmtId="0" fontId="3" fillId="0" borderId="11" xfId="0" applyFont="1" applyBorder="1" applyAlignment="1">
      <alignment vertical="center"/>
    </xf>
    <xf numFmtId="0" fontId="11" fillId="0" borderId="0" xfId="0" applyFont="1" applyAlignment="1">
      <alignment vertical="center"/>
    </xf>
    <xf numFmtId="0" fontId="3" fillId="0" borderId="0" xfId="21" applyNumberFormat="1" applyFont="1" applyFill="1" applyAlignment="1" applyProtection="1">
      <alignment horizontal="centerContinuous" vertical="center"/>
      <protection/>
    </xf>
    <xf numFmtId="0" fontId="4" fillId="0" borderId="0" xfId="21" applyNumberFormat="1" applyFont="1" applyFill="1" applyAlignment="1" applyProtection="1">
      <alignment horizontal="centerContinuous" vertical="center"/>
      <protection/>
    </xf>
    <xf numFmtId="176" fontId="3" fillId="0" borderId="11" xfId="0" applyNumberFormat="1" applyFont="1" applyFill="1" applyBorder="1" applyAlignment="1" applyProtection="1">
      <alignment horizontal="right" vertical="center"/>
      <protection/>
    </xf>
    <xf numFmtId="0" fontId="4" fillId="0" borderId="11" xfId="131" applyNumberFormat="1" applyFont="1" applyFill="1" applyBorder="1" applyAlignment="1" applyProtection="1">
      <alignment horizontal="left" wrapText="1"/>
      <protection/>
    </xf>
    <xf numFmtId="49" fontId="4" fillId="0" borderId="11" xfId="131" applyNumberFormat="1" applyFont="1" applyFill="1" applyBorder="1" applyAlignment="1" applyProtection="1">
      <alignment horizontal="left" wrapText="1"/>
      <protection/>
    </xf>
    <xf numFmtId="176" fontId="9" fillId="0" borderId="11"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3" fillId="0" borderId="0" xfId="21" applyNumberFormat="1" applyFont="1" applyFill="1" applyAlignment="1" applyProtection="1">
      <alignment horizontal="right" vertical="center"/>
      <protection/>
    </xf>
    <xf numFmtId="176" fontId="3" fillId="0" borderId="11" xfId="0" applyNumberFormat="1" applyFont="1" applyFill="1" applyBorder="1" applyAlignment="1">
      <alignment vertical="center"/>
    </xf>
    <xf numFmtId="176" fontId="3" fillId="0" borderId="11" xfId="0" applyNumberFormat="1" applyFont="1" applyBorder="1" applyAlignment="1">
      <alignment vertical="center"/>
    </xf>
    <xf numFmtId="49" fontId="0" fillId="0" borderId="0" xfId="0" applyNumberFormat="1" applyAlignment="1">
      <alignment horizontal="center" vertical="center"/>
    </xf>
    <xf numFmtId="49" fontId="3" fillId="0" borderId="11"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176" fontId="3" fillId="0" borderId="11" xfId="0" applyNumberFormat="1" applyFont="1" applyBorder="1" applyAlignment="1">
      <alignment horizontal="center" vertical="center"/>
    </xf>
    <xf numFmtId="0" fontId="9" fillId="0" borderId="11" xfId="0" applyNumberFormat="1" applyFont="1" applyFill="1" applyBorder="1" applyAlignment="1">
      <alignment horizontal="left" vertical="center"/>
    </xf>
    <xf numFmtId="176" fontId="4" fillId="0" borderId="11" xfId="0" applyNumberFormat="1" applyFont="1" applyFill="1" applyBorder="1" applyAlignment="1" applyProtection="1">
      <alignment horizontal="right" vertical="center"/>
      <protection/>
    </xf>
    <xf numFmtId="176" fontId="0" fillId="0" borderId="11" xfId="0" applyNumberFormat="1" applyFill="1" applyBorder="1" applyAlignment="1">
      <alignment horizontal="right" vertical="center"/>
    </xf>
    <xf numFmtId="176" fontId="4" fillId="0" borderId="11" xfId="0" applyNumberFormat="1" applyFont="1" applyFill="1" applyBorder="1" applyAlignment="1">
      <alignment vertical="center"/>
    </xf>
    <xf numFmtId="0" fontId="4" fillId="0" borderId="0" xfId="0" applyFont="1" applyBorder="1" applyAlignment="1">
      <alignment horizontal="right"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Border="1" applyAlignment="1">
      <alignment horizontal="center" vertical="center"/>
    </xf>
    <xf numFmtId="183" fontId="4" fillId="0" borderId="11" xfId="131" applyNumberFormat="1" applyFont="1" applyFill="1" applyBorder="1" applyAlignment="1" applyProtection="1">
      <alignment horizontal="right" wrapText="1"/>
      <protection/>
    </xf>
    <xf numFmtId="0"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0" fontId="0" fillId="0" borderId="11" xfId="0" applyNumberFormat="1" applyFill="1" applyBorder="1" applyAlignment="1">
      <alignment vertical="center"/>
    </xf>
    <xf numFmtId="49" fontId="4" fillId="0" borderId="11" xfId="117" applyNumberFormat="1" applyFont="1" applyFill="1" applyBorder="1" applyAlignment="1" applyProtection="1">
      <alignment vertical="center" shrinkToFit="1"/>
      <protection/>
    </xf>
    <xf numFmtId="0"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176" fontId="4" fillId="0" borderId="11" xfId="0" applyNumberFormat="1" applyFont="1" applyFill="1" applyBorder="1" applyAlignment="1">
      <alignment vertical="center"/>
    </xf>
    <xf numFmtId="0" fontId="3" fillId="0" borderId="0" xfId="0" applyFont="1" applyBorder="1" applyAlignment="1">
      <alignment horizontal="right" vertical="center"/>
    </xf>
    <xf numFmtId="0" fontId="3" fillId="0" borderId="10" xfId="0" applyFont="1" applyBorder="1" applyAlignment="1">
      <alignment horizontal="center" vertical="center"/>
    </xf>
    <xf numFmtId="183" fontId="9" fillId="0" borderId="11" xfId="131" applyNumberFormat="1" applyFont="1" applyFill="1" applyBorder="1" applyAlignment="1" applyProtection="1">
      <alignment horizontal="right" vertical="center" wrapText="1"/>
      <protection/>
    </xf>
    <xf numFmtId="49" fontId="9" fillId="0" borderId="11" xfId="131" applyNumberFormat="1" applyFont="1" applyFill="1" applyBorder="1" applyAlignment="1" applyProtection="1">
      <alignment horizontal="left" vertical="center" wrapText="1"/>
      <protection/>
    </xf>
    <xf numFmtId="49" fontId="4" fillId="0" borderId="16" xfId="117" applyNumberFormat="1" applyFont="1" applyFill="1" applyBorder="1" applyAlignment="1" applyProtection="1">
      <alignment vertical="center"/>
      <protection/>
    </xf>
    <xf numFmtId="4" fontId="9" fillId="0" borderId="11" xfId="131" applyNumberFormat="1" applyFont="1" applyFill="1" applyBorder="1" applyAlignment="1" applyProtection="1">
      <alignment horizontal="right" vertical="center" wrapText="1"/>
      <protection/>
    </xf>
    <xf numFmtId="43" fontId="4" fillId="0" borderId="11" xfId="131" applyNumberFormat="1" applyFont="1" applyFill="1" applyBorder="1" applyAlignment="1" applyProtection="1">
      <alignment horizontal="right" vertical="center" wrapText="1"/>
      <protection/>
    </xf>
    <xf numFmtId="176" fontId="4" fillId="0" borderId="0" xfId="0" applyNumberFormat="1" applyFont="1" applyAlignment="1">
      <alignment vertical="center"/>
    </xf>
    <xf numFmtId="43" fontId="0" fillId="0" borderId="11" xfId="0" applyNumberFormat="1" applyFill="1" applyBorder="1" applyAlignment="1">
      <alignment horizontal="right" vertical="center"/>
    </xf>
    <xf numFmtId="0" fontId="4" fillId="0" borderId="0" xfId="0" applyFont="1" applyAlignment="1">
      <alignment vertical="center" wrapText="1"/>
    </xf>
    <xf numFmtId="0" fontId="3" fillId="0" borderId="12" xfId="0" applyFont="1" applyFill="1" applyBorder="1" applyAlignment="1">
      <alignment horizontal="center" vertical="center"/>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180" fontId="0" fillId="0" borderId="11" xfId="0" applyNumberFormat="1" applyFill="1" applyBorder="1" applyAlignment="1">
      <alignment horizontal="right" vertical="center"/>
    </xf>
    <xf numFmtId="183" fontId="0" fillId="0" borderId="11" xfId="131" applyNumberFormat="1" applyFont="1" applyFill="1" applyBorder="1" applyAlignment="1" applyProtection="1">
      <alignment horizontal="right" vertical="center" wrapText="1"/>
      <protection/>
    </xf>
    <xf numFmtId="4" fontId="0" fillId="0" borderId="11" xfId="131" applyNumberFormat="1" applyFont="1" applyFill="1" applyBorder="1" applyAlignment="1" applyProtection="1">
      <alignment horizontal="right" vertical="center" wrapText="1"/>
      <protection/>
    </xf>
    <xf numFmtId="0" fontId="8" fillId="0" borderId="0" xfId="0" applyFont="1" applyAlignment="1">
      <alignment horizontal="left" vertical="center"/>
    </xf>
    <xf numFmtId="0" fontId="3" fillId="0" borderId="25" xfId="0" applyNumberFormat="1" applyFont="1" applyFill="1" applyBorder="1" applyAlignment="1" applyProtection="1">
      <alignment horizontal="center" vertical="center"/>
      <protection/>
    </xf>
    <xf numFmtId="0" fontId="3" fillId="0" borderId="0" xfId="0" applyFont="1" applyAlignment="1">
      <alignment vertical="center" wrapText="1"/>
    </xf>
    <xf numFmtId="0" fontId="3" fillId="0" borderId="16"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179" fontId="3" fillId="0" borderId="13" xfId="0" applyNumberFormat="1" applyFont="1" applyFill="1" applyBorder="1" applyAlignment="1">
      <alignment horizontal="right" vertical="center" wrapText="1"/>
    </xf>
    <xf numFmtId="176" fontId="3" fillId="0" borderId="13" xfId="0" applyNumberFormat="1" applyFont="1" applyFill="1" applyBorder="1" applyAlignment="1">
      <alignment vertical="center" wrapText="1"/>
    </xf>
    <xf numFmtId="0" fontId="8" fillId="0" borderId="0" xfId="118" applyFont="1" applyAlignment="1">
      <alignment/>
      <protection/>
    </xf>
    <xf numFmtId="0" fontId="3" fillId="0" borderId="17" xfId="0" applyFont="1" applyBorder="1" applyAlignment="1">
      <alignment horizontal="centerContinuous" vertical="center"/>
    </xf>
    <xf numFmtId="0" fontId="3" fillId="0" borderId="25" xfId="0" applyNumberFormat="1" applyFont="1" applyFill="1" applyBorder="1" applyAlignment="1" applyProtection="1">
      <alignment horizontal="centerContinuous" vertical="center"/>
      <protection/>
    </xf>
    <xf numFmtId="176" fontId="0" fillId="0" borderId="11" xfId="0" applyNumberFormat="1" applyFont="1" applyFill="1" applyBorder="1" applyAlignment="1" applyProtection="1">
      <alignment vertical="center"/>
      <protection/>
    </xf>
    <xf numFmtId="179" fontId="4" fillId="0" borderId="11" xfId="0" applyNumberFormat="1" applyFont="1" applyFill="1" applyBorder="1" applyAlignment="1" applyProtection="1">
      <alignment horizontal="right" vertical="center"/>
      <protection/>
    </xf>
    <xf numFmtId="180" fontId="0" fillId="0" borderId="11" xfId="0" applyNumberFormat="1" applyFont="1" applyFill="1" applyBorder="1" applyAlignment="1">
      <alignment horizontal="right" vertical="center"/>
    </xf>
    <xf numFmtId="0" fontId="4" fillId="0" borderId="0" xfId="0" applyFont="1" applyAlignment="1">
      <alignment vertical="center"/>
    </xf>
    <xf numFmtId="0" fontId="7" fillId="0" borderId="0" xfId="21" applyNumberFormat="1" applyFont="1" applyFill="1" applyAlignment="1" applyProtection="1">
      <alignment vertical="center"/>
      <protection/>
    </xf>
    <xf numFmtId="179" fontId="3" fillId="0" borderId="11" xfId="0" applyNumberFormat="1" applyFont="1" applyFill="1" applyBorder="1" applyAlignment="1" applyProtection="1">
      <alignment horizontal="right" vertical="center"/>
      <protection/>
    </xf>
    <xf numFmtId="179" fontId="4" fillId="0" borderId="11" xfId="0" applyNumberFormat="1" applyFont="1" applyFill="1" applyBorder="1" applyAlignment="1">
      <alignment vertical="center"/>
    </xf>
    <xf numFmtId="179" fontId="4" fillId="0" borderId="11" xfId="0" applyNumberFormat="1" applyFont="1" applyFill="1" applyBorder="1" applyAlignment="1">
      <alignment vertical="center"/>
    </xf>
    <xf numFmtId="0" fontId="3" fillId="0" borderId="0" xfId="0" applyFont="1" applyBorder="1" applyAlignment="1">
      <alignment vertical="center"/>
    </xf>
    <xf numFmtId="179" fontId="4" fillId="0" borderId="11" xfId="0" applyNumberFormat="1" applyFont="1" applyBorder="1" applyAlignment="1">
      <alignment vertical="center"/>
    </xf>
    <xf numFmtId="0" fontId="4" fillId="0" borderId="11" xfId="0" applyFont="1" applyBorder="1" applyAlignment="1">
      <alignment vertical="center"/>
    </xf>
    <xf numFmtId="0" fontId="7" fillId="0" borderId="0" xfId="21" applyNumberFormat="1" applyFont="1" applyFill="1" applyAlignment="1" applyProtection="1">
      <alignment horizontal="centerContinuous" vertical="center"/>
      <protection/>
    </xf>
    <xf numFmtId="4" fontId="4" fillId="0" borderId="11" xfId="131" applyNumberFormat="1" applyFont="1" applyFill="1" applyBorder="1" applyAlignment="1" applyProtection="1">
      <alignment horizontal="right" vertical="center" wrapText="1"/>
      <protection/>
    </xf>
    <xf numFmtId="0" fontId="4" fillId="0" borderId="0" xfId="0" applyFont="1" applyAlignment="1">
      <alignment horizontal="centerContinuous" vertical="center"/>
    </xf>
    <xf numFmtId="0" fontId="3" fillId="26" borderId="10" xfId="0" applyFont="1" applyFill="1" applyBorder="1" applyAlignment="1">
      <alignment horizontal="center" vertical="center"/>
    </xf>
    <xf numFmtId="0" fontId="3" fillId="26" borderId="13" xfId="0" applyFont="1" applyFill="1" applyBorder="1" applyAlignment="1">
      <alignment horizontal="center" vertical="center"/>
    </xf>
    <xf numFmtId="4" fontId="4" fillId="0" borderId="11" xfId="117" applyNumberFormat="1" applyFont="1" applyFill="1" applyBorder="1" applyAlignment="1" applyProtection="1">
      <alignment horizontal="right" vertical="center" wrapText="1"/>
      <protection/>
    </xf>
    <xf numFmtId="0" fontId="4"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179" fontId="0" fillId="0" borderId="11" xfId="0" applyNumberFormat="1" applyFill="1" applyBorder="1" applyAlignment="1">
      <alignment vertical="center"/>
    </xf>
    <xf numFmtId="179" fontId="4" fillId="0" borderId="11" xfId="0" applyNumberFormat="1" applyFont="1" applyFill="1" applyBorder="1" applyAlignment="1">
      <alignment horizontal="right" vertical="center"/>
    </xf>
    <xf numFmtId="0" fontId="0" fillId="0" borderId="0" xfId="0" applyAlignment="1">
      <alignment horizontal="centerContinuous" vertical="center"/>
    </xf>
    <xf numFmtId="179" fontId="0" fillId="0" borderId="11" xfId="0" applyNumberFormat="1" applyFont="1" applyFill="1" applyBorder="1" applyAlignment="1" applyProtection="1">
      <alignment horizontal="right" vertical="center"/>
      <protection/>
    </xf>
    <xf numFmtId="179" fontId="0" fillId="0" borderId="11" xfId="0" applyNumberFormat="1" applyFill="1" applyBorder="1" applyAlignment="1">
      <alignment horizontal="right" vertical="center"/>
    </xf>
    <xf numFmtId="0" fontId="0" fillId="0" borderId="0" xfId="0" applyFill="1" applyAlignment="1">
      <alignment vertical="center"/>
    </xf>
    <xf numFmtId="0" fontId="8" fillId="0" borderId="0" xfId="118" applyFont="1">
      <alignment/>
      <protection/>
    </xf>
    <xf numFmtId="0" fontId="9" fillId="0" borderId="0" xfId="118">
      <alignment/>
      <protection/>
    </xf>
    <xf numFmtId="0" fontId="7" fillId="0" borderId="0" xfId="117" applyNumberFormat="1" applyFont="1" applyFill="1" applyAlignment="1" applyProtection="1">
      <alignment horizontal="center" vertical="center"/>
      <protection/>
    </xf>
    <xf numFmtId="0" fontId="4" fillId="0" borderId="0" xfId="117" applyFont="1" applyFill="1" applyAlignment="1">
      <alignment vertical="center"/>
      <protection/>
    </xf>
    <xf numFmtId="0" fontId="4" fillId="0" borderId="0" xfId="117" applyFont="1" applyFill="1" applyAlignment="1">
      <alignment horizontal="center" vertical="center"/>
      <protection/>
    </xf>
    <xf numFmtId="177" fontId="3" fillId="0" borderId="0" xfId="117" applyNumberFormat="1" applyFont="1" applyFill="1" applyAlignment="1" applyProtection="1">
      <alignment horizontal="right" vertical="center"/>
      <protection/>
    </xf>
    <xf numFmtId="0" fontId="1" fillId="0" borderId="0" xfId="117" applyFont="1" applyFill="1" applyAlignment="1">
      <alignment vertical="center"/>
      <protection/>
    </xf>
    <xf numFmtId="177" fontId="4" fillId="0" borderId="33" xfId="117" applyNumberFormat="1" applyFont="1" applyFill="1" applyBorder="1" applyAlignment="1">
      <alignment horizontal="center" vertical="center"/>
      <protection/>
    </xf>
    <xf numFmtId="0" fontId="4" fillId="0" borderId="33" xfId="117" applyFont="1" applyFill="1" applyBorder="1" applyAlignment="1">
      <alignment horizontal="center" vertical="center"/>
      <protection/>
    </xf>
    <xf numFmtId="0" fontId="1" fillId="0" borderId="0" xfId="117" applyFont="1" applyFill="1" applyBorder="1" applyAlignment="1">
      <alignment vertical="center"/>
      <protection/>
    </xf>
    <xf numFmtId="0" fontId="3" fillId="0" borderId="11" xfId="117" applyNumberFormat="1" applyFont="1" applyFill="1" applyBorder="1" applyAlignment="1" applyProtection="1">
      <alignment horizontal="centerContinuous" vertical="center"/>
      <protection/>
    </xf>
    <xf numFmtId="0" fontId="3" fillId="0" borderId="11" xfId="117" applyNumberFormat="1" applyFont="1" applyFill="1" applyBorder="1" applyAlignment="1" applyProtection="1">
      <alignment horizontal="center" vertical="center"/>
      <protection/>
    </xf>
    <xf numFmtId="177" fontId="3" fillId="0" borderId="10" xfId="117" applyNumberFormat="1" applyFont="1" applyFill="1" applyBorder="1" applyAlignment="1" applyProtection="1">
      <alignment horizontal="center" vertical="center"/>
      <protection/>
    </xf>
    <xf numFmtId="177" fontId="3" fillId="0" borderId="11" xfId="117" applyNumberFormat="1" applyFont="1" applyFill="1" applyBorder="1" applyAlignment="1" applyProtection="1">
      <alignment horizontal="center" vertical="center"/>
      <protection/>
    </xf>
    <xf numFmtId="49" fontId="4" fillId="0" borderId="16" xfId="117" applyNumberFormat="1" applyFont="1" applyFill="1" applyBorder="1" applyAlignment="1" applyProtection="1">
      <alignment horizontal="left" vertical="center" indent="1"/>
      <protection/>
    </xf>
    <xf numFmtId="179" fontId="4" fillId="0" borderId="13" xfId="117" applyNumberFormat="1" applyFont="1" applyFill="1" applyBorder="1" applyAlignment="1" applyProtection="1">
      <alignment horizontal="right" vertical="center" wrapText="1"/>
      <protection/>
    </xf>
    <xf numFmtId="0" fontId="4" fillId="0" borderId="11" xfId="117" applyNumberFormat="1" applyFont="1" applyFill="1" applyBorder="1" applyAlignment="1" applyProtection="1">
      <alignment vertical="center"/>
      <protection/>
    </xf>
    <xf numFmtId="179" fontId="4" fillId="0" borderId="11" xfId="117" applyNumberFormat="1" applyFont="1" applyFill="1" applyBorder="1" applyAlignment="1" applyProtection="1">
      <alignment horizontal="right" vertical="center" wrapText="1"/>
      <protection/>
    </xf>
    <xf numFmtId="49" fontId="3" fillId="0" borderId="16" xfId="117" applyNumberFormat="1" applyFont="1" applyFill="1" applyBorder="1" applyAlignment="1" applyProtection="1">
      <alignment horizontal="center" vertical="center"/>
      <protection/>
    </xf>
    <xf numFmtId="179" fontId="3" fillId="0" borderId="11" xfId="117" applyNumberFormat="1" applyFont="1" applyFill="1" applyBorder="1" applyAlignment="1" applyProtection="1">
      <alignment horizontal="right" vertical="center" wrapText="1"/>
      <protection/>
    </xf>
    <xf numFmtId="0" fontId="12" fillId="0" borderId="0" xfId="117" applyFont="1" applyFill="1" applyAlignment="1">
      <alignment vertical="center"/>
      <protection/>
    </xf>
    <xf numFmtId="0" fontId="8" fillId="0" borderId="0" xfId="118" applyFont="1" applyAlignment="1">
      <alignment horizontal="left"/>
      <protection/>
    </xf>
    <xf numFmtId="0" fontId="8" fillId="0" borderId="0" xfId="118" applyFont="1" applyAlignment="1">
      <alignment horizontal="left" vertical="center" wrapText="1"/>
      <protection/>
    </xf>
    <xf numFmtId="0" fontId="1" fillId="0" borderId="0" xfId="117" applyFont="1" applyFill="1" applyAlignment="1">
      <alignment vertical="center" wrapText="1"/>
      <protection/>
    </xf>
    <xf numFmtId="0" fontId="9" fillId="0" borderId="0" xfId="0" applyFont="1" applyAlignment="1">
      <alignment vertical="center"/>
    </xf>
    <xf numFmtId="0" fontId="9"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9" fillId="0" borderId="0" xfId="0" applyFont="1" applyAlignment="1">
      <alignment/>
    </xf>
    <xf numFmtId="0" fontId="15" fillId="0" borderId="0" xfId="0" applyFont="1" applyFill="1" applyAlignment="1">
      <alignment horizontal="left" vertical="center"/>
    </xf>
    <xf numFmtId="0" fontId="13" fillId="0" borderId="0" xfId="0" applyNumberFormat="1" applyFont="1" applyFill="1" applyAlignment="1" applyProtection="1">
      <alignment horizontal="center" wrapText="1"/>
      <protection/>
    </xf>
    <xf numFmtId="0" fontId="13"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2" fillId="0" borderId="0" xfId="0" applyFont="1" applyFill="1" applyAlignment="1">
      <alignment horizontal="center"/>
    </xf>
    <xf numFmtId="31" fontId="2" fillId="0" borderId="0" xfId="0" applyNumberFormat="1" applyFont="1" applyFill="1" applyAlignment="1">
      <alignment horizontal="center"/>
    </xf>
    <xf numFmtId="181"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cellXfs>
  <cellStyles count="119">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20% - 强调文字颜色 5 2" xfId="82"/>
    <cellStyle name="20% - 强调文字颜色 6 2" xfId="83"/>
    <cellStyle name="20% - 着色 4" xfId="84"/>
    <cellStyle name="20% - 着色 6" xfId="85"/>
    <cellStyle name="着色 2" xfId="86"/>
    <cellStyle name="40% - 强调文字颜色 3 2" xfId="87"/>
    <cellStyle name="40% - 强调文字颜色 5 2" xfId="88"/>
    <cellStyle name="40% - 强调文字颜色 6 2" xfId="89"/>
    <cellStyle name="40% - 着色 1" xfId="90"/>
    <cellStyle name="40% - 着色 2" xfId="91"/>
    <cellStyle name="40% - 着色 3" xfId="92"/>
    <cellStyle name="40% - 着色 4" xfId="93"/>
    <cellStyle name="40% - 着色 5" xfId="94"/>
    <cellStyle name="40% - 着色 6" xfId="95"/>
    <cellStyle name="60% - 强调文字颜色 1 2" xfId="96"/>
    <cellStyle name="着色 6" xfId="97"/>
    <cellStyle name="常规 5"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ColLevel_1" xfId="109"/>
    <cellStyle name="常规 2" xfId="110"/>
    <cellStyle name="RowLevel_1" xfId="111"/>
    <cellStyle name="强调文字颜色 1 2" xfId="112"/>
    <cellStyle name="差 2" xfId="113"/>
    <cellStyle name="差_（新增预算公开表20160201）2016年鞍山市市本级一般公共预算经济分类预算表" xfId="114"/>
    <cellStyle name="差_StartUp" xfId="115"/>
    <cellStyle name="差_填报模板 " xfId="116"/>
    <cellStyle name="常规_Sheet1" xfId="117"/>
    <cellStyle name="常规_附件1：2016年部门预算和“三公”经费预算公开表样" xfId="118"/>
    <cellStyle name="好 2" xfId="119"/>
    <cellStyle name="好_（新增预算公开表20160201）2016年鞍山市市本级一般公共预算经济分类预算表" xfId="120"/>
    <cellStyle name="好_填报模板 " xfId="121"/>
    <cellStyle name="检查单元格 2" xfId="122"/>
    <cellStyle name="强调文字颜色 2 2" xfId="123"/>
    <cellStyle name="强调文字颜色 3 2" xfId="124"/>
    <cellStyle name="强调文字颜色 4 2" xfId="125"/>
    <cellStyle name="强调文字颜色 5 2" xfId="126"/>
    <cellStyle name="强调文字颜色 6 2" xfId="127"/>
    <cellStyle name="输入 2" xfId="128"/>
    <cellStyle name="着色 3" xfId="129"/>
    <cellStyle name="注释 2" xfId="130"/>
    <cellStyle name="常规_2014年附表" xfId="131"/>
    <cellStyle name="常规 8"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8" sqref="A8:P8"/>
    </sheetView>
  </sheetViews>
  <sheetFormatPr defaultColWidth="7" defaultRowHeight="11.25"/>
  <cols>
    <col min="1" max="5" width="8.83203125" style="303" customWidth="1"/>
    <col min="6" max="6" width="8.83203125" style="300" customWidth="1"/>
    <col min="7" max="16" width="8.83203125" style="303" customWidth="1"/>
    <col min="17" max="19" width="7" style="303" customWidth="1"/>
    <col min="20" max="20" width="50.83203125" style="303" customWidth="1"/>
    <col min="21" max="16384" width="7" style="303" customWidth="1"/>
  </cols>
  <sheetData>
    <row r="1" spans="1:26" ht="15" customHeight="1">
      <c r="A1" s="304"/>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00"/>
      <c r="Y4"/>
      <c r="Z4"/>
    </row>
    <row r="5" spans="1:26" s="300" customFormat="1" ht="36" customHeight="1">
      <c r="A5" s="305"/>
      <c r="W5" s="313"/>
      <c r="X5" s="273"/>
      <c r="Y5" s="273"/>
      <c r="Z5" s="273"/>
    </row>
    <row r="6" spans="4:26" ht="10.5" customHeight="1">
      <c r="D6" s="300"/>
      <c r="U6" s="300"/>
      <c r="V6" s="300"/>
      <c r="W6" s="300"/>
      <c r="X6" s="300"/>
      <c r="Y6"/>
      <c r="Z6"/>
    </row>
    <row r="7" spans="4:26" ht="10.5" customHeight="1">
      <c r="D7" s="300"/>
      <c r="N7" s="300"/>
      <c r="O7" s="300"/>
      <c r="U7" s="300"/>
      <c r="V7" s="300"/>
      <c r="W7" s="300"/>
      <c r="X7" s="300"/>
      <c r="Y7"/>
      <c r="Z7"/>
    </row>
    <row r="8" spans="1:26" s="301" customFormat="1" ht="66.75" customHeight="1">
      <c r="A8" s="306" t="s">
        <v>0</v>
      </c>
      <c r="B8" s="307"/>
      <c r="C8" s="307"/>
      <c r="D8" s="307"/>
      <c r="E8" s="307"/>
      <c r="F8" s="307"/>
      <c r="G8" s="307"/>
      <c r="H8" s="307"/>
      <c r="I8" s="307"/>
      <c r="J8" s="307"/>
      <c r="K8" s="307"/>
      <c r="L8" s="307"/>
      <c r="M8" s="307"/>
      <c r="N8" s="307"/>
      <c r="O8" s="307"/>
      <c r="P8" s="307"/>
      <c r="Q8" s="314"/>
      <c r="R8" s="314"/>
      <c r="S8" s="314"/>
      <c r="T8" s="315"/>
      <c r="U8" s="314"/>
      <c r="V8" s="314"/>
      <c r="W8" s="314"/>
      <c r="X8" s="314"/>
      <c r="Y8"/>
      <c r="Z8"/>
    </row>
    <row r="9" spans="1:26" ht="19.5" customHeight="1">
      <c r="A9" s="308"/>
      <c r="B9" s="308"/>
      <c r="C9" s="308"/>
      <c r="D9" s="308"/>
      <c r="E9" s="308"/>
      <c r="F9" s="308"/>
      <c r="G9" s="308"/>
      <c r="H9" s="308"/>
      <c r="I9" s="308"/>
      <c r="J9" s="308"/>
      <c r="K9" s="308"/>
      <c r="L9" s="308"/>
      <c r="M9" s="308"/>
      <c r="N9" s="308"/>
      <c r="O9" s="308"/>
      <c r="P9" s="300"/>
      <c r="T9" s="316"/>
      <c r="U9" s="300"/>
      <c r="V9" s="300"/>
      <c r="W9" s="300"/>
      <c r="X9" s="300"/>
      <c r="Y9"/>
      <c r="Z9"/>
    </row>
    <row r="10" spans="1:26" ht="10.5" customHeight="1">
      <c r="A10" s="300"/>
      <c r="B10" s="300"/>
      <c r="D10" s="300"/>
      <c r="E10" s="300"/>
      <c r="H10" s="300"/>
      <c r="N10" s="300"/>
      <c r="O10" s="300"/>
      <c r="U10" s="300"/>
      <c r="V10" s="300"/>
      <c r="X10" s="300"/>
      <c r="Y10"/>
      <c r="Z10"/>
    </row>
    <row r="11" spans="1:26" ht="77.25" customHeight="1">
      <c r="A11" s="309"/>
      <c r="B11" s="309"/>
      <c r="C11" s="309"/>
      <c r="D11" s="309"/>
      <c r="E11" s="309"/>
      <c r="F11" s="309"/>
      <c r="G11" s="309"/>
      <c r="H11" s="309"/>
      <c r="I11" s="309"/>
      <c r="J11" s="309"/>
      <c r="K11" s="309"/>
      <c r="L11" s="309"/>
      <c r="M11" s="309"/>
      <c r="N11" s="309"/>
      <c r="O11" s="309"/>
      <c r="P11" s="309"/>
      <c r="U11" s="300"/>
      <c r="V11" s="300"/>
      <c r="X11" s="300"/>
      <c r="Y11"/>
      <c r="Z11"/>
    </row>
    <row r="12" spans="1:26" ht="56.25" customHeight="1">
      <c r="A12" s="310"/>
      <c r="B12" s="307"/>
      <c r="C12" s="307"/>
      <c r="D12" s="307"/>
      <c r="E12" s="307"/>
      <c r="F12" s="307"/>
      <c r="G12" s="307"/>
      <c r="H12" s="307"/>
      <c r="I12" s="307"/>
      <c r="J12" s="307"/>
      <c r="K12" s="307"/>
      <c r="L12" s="307"/>
      <c r="M12" s="307"/>
      <c r="N12" s="307"/>
      <c r="O12" s="307"/>
      <c r="P12" s="307"/>
      <c r="S12" s="300"/>
      <c r="T12" s="300"/>
      <c r="U12" s="300"/>
      <c r="V12" s="300"/>
      <c r="W12" s="300"/>
      <c r="X12" s="300"/>
      <c r="Y12"/>
      <c r="Z12"/>
    </row>
    <row r="13" spans="8:26" ht="10.5" customHeight="1">
      <c r="H13" s="300"/>
      <c r="R13" s="300"/>
      <c r="S13" s="300"/>
      <c r="U13" s="300"/>
      <c r="V13" s="300"/>
      <c r="W13" s="300"/>
      <c r="X13" s="300"/>
      <c r="Y13"/>
      <c r="Z13"/>
    </row>
    <row r="14" spans="1:26" s="302" customFormat="1" ht="25.5" customHeight="1">
      <c r="A14" s="311"/>
      <c r="B14" s="311"/>
      <c r="C14" s="311"/>
      <c r="D14" s="311"/>
      <c r="E14" s="311"/>
      <c r="F14" s="311"/>
      <c r="G14" s="311"/>
      <c r="H14" s="311"/>
      <c r="I14" s="311"/>
      <c r="J14" s="311"/>
      <c r="K14" s="311"/>
      <c r="L14" s="311"/>
      <c r="M14" s="311"/>
      <c r="N14" s="311"/>
      <c r="O14" s="311"/>
      <c r="P14" s="311"/>
      <c r="R14" s="317"/>
      <c r="S14" s="317"/>
      <c r="U14" s="317"/>
      <c r="V14" s="317"/>
      <c r="W14" s="317"/>
      <c r="X14" s="317"/>
      <c r="Y14" s="317"/>
      <c r="Z14" s="317"/>
    </row>
    <row r="15" spans="1:26" s="302" customFormat="1" ht="25.5" customHeight="1">
      <c r="A15" s="312"/>
      <c r="B15" s="312"/>
      <c r="C15" s="312"/>
      <c r="D15" s="312"/>
      <c r="E15" s="312"/>
      <c r="F15" s="312"/>
      <c r="G15" s="312"/>
      <c r="H15" s="312"/>
      <c r="I15" s="312"/>
      <c r="J15" s="312"/>
      <c r="K15" s="312"/>
      <c r="L15" s="312"/>
      <c r="M15" s="312"/>
      <c r="N15" s="312"/>
      <c r="O15" s="312"/>
      <c r="P15" s="312"/>
      <c r="S15" s="317"/>
      <c r="T15" s="317"/>
      <c r="U15" s="317"/>
      <c r="V15" s="317"/>
      <c r="W15" s="317"/>
      <c r="X15"/>
      <c r="Y15"/>
      <c r="Z15" s="317"/>
    </row>
    <row r="16" spans="15:26" ht="11.25">
      <c r="O16" s="300"/>
      <c r="V16"/>
      <c r="W16"/>
      <c r="X16"/>
      <c r="Y16"/>
      <c r="Z16" s="300"/>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300"/>
    </row>
    <row r="21" ht="11.25">
      <c r="M21" s="300"/>
    </row>
    <row r="22" ht="11.25">
      <c r="B22" s="303"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1"/>
  <sheetViews>
    <sheetView workbookViewId="0" topLeftCell="A1">
      <selection activeCell="A3" sqref="A3"/>
    </sheetView>
  </sheetViews>
  <sheetFormatPr defaultColWidth="9.33203125" defaultRowHeight="11.25"/>
  <cols>
    <col min="1" max="1" width="128.83203125" style="0" customWidth="1"/>
  </cols>
  <sheetData>
    <row r="1" ht="33" customHeight="1">
      <c r="A1" s="117" t="s">
        <v>2</v>
      </c>
    </row>
    <row r="2" s="298" customFormat="1" ht="21.75" customHeight="1">
      <c r="A2" s="299" t="s">
        <v>3</v>
      </c>
    </row>
    <row r="3" s="298" customFormat="1" ht="21.75" customHeight="1">
      <c r="A3" s="299" t="s">
        <v>4</v>
      </c>
    </row>
    <row r="4" s="298" customFormat="1" ht="21.75" customHeight="1">
      <c r="A4" s="299" t="s">
        <v>5</v>
      </c>
    </row>
    <row r="5" s="298" customFormat="1" ht="21.75" customHeight="1">
      <c r="A5" s="299" t="s">
        <v>6</v>
      </c>
    </row>
    <row r="6" s="298" customFormat="1" ht="21.75" customHeight="1">
      <c r="A6" s="299" t="s">
        <v>7</v>
      </c>
    </row>
    <row r="7" s="298" customFormat="1" ht="21.75" customHeight="1">
      <c r="A7" s="299" t="s">
        <v>8</v>
      </c>
    </row>
    <row r="8" s="298" customFormat="1" ht="21.75" customHeight="1">
      <c r="A8" s="299" t="s">
        <v>9</v>
      </c>
    </row>
    <row r="9" s="298" customFormat="1" ht="21.75" customHeight="1">
      <c r="A9" s="299" t="s">
        <v>10</v>
      </c>
    </row>
    <row r="10" s="298" customFormat="1" ht="21.75" customHeight="1">
      <c r="A10" s="299" t="s">
        <v>11</v>
      </c>
    </row>
    <row r="11" s="298" customFormat="1" ht="21.75" customHeight="1">
      <c r="A11" s="299" t="s">
        <v>12</v>
      </c>
    </row>
    <row r="12" s="298" customFormat="1" ht="21.75" customHeight="1">
      <c r="A12" s="299" t="s">
        <v>13</v>
      </c>
    </row>
    <row r="13" s="298" customFormat="1" ht="21.75" customHeight="1">
      <c r="A13" s="299" t="s">
        <v>14</v>
      </c>
    </row>
    <row r="14" s="298" customFormat="1" ht="21.75" customHeight="1">
      <c r="A14" s="299" t="s">
        <v>15</v>
      </c>
    </row>
    <row r="15" s="298" customFormat="1" ht="21.75" customHeight="1">
      <c r="A15" s="299" t="s">
        <v>16</v>
      </c>
    </row>
    <row r="16" s="298" customFormat="1" ht="21.75" customHeight="1">
      <c r="A16" s="299" t="s">
        <v>17</v>
      </c>
    </row>
    <row r="17" s="298" customFormat="1" ht="21.75" customHeight="1">
      <c r="A17" s="299" t="s">
        <v>18</v>
      </c>
    </row>
    <row r="18" s="298" customFormat="1" ht="21.75" customHeight="1">
      <c r="A18" s="299" t="s">
        <v>19</v>
      </c>
    </row>
    <row r="19" s="298" customFormat="1" ht="21.75" customHeight="1">
      <c r="A19" s="299" t="s">
        <v>20</v>
      </c>
    </row>
    <row r="20" s="298" customFormat="1" ht="21.75" customHeight="1">
      <c r="A20" s="299" t="s">
        <v>21</v>
      </c>
    </row>
    <row r="21" s="298" customFormat="1" ht="21.75" customHeight="1">
      <c r="A21" s="299" t="s">
        <v>22</v>
      </c>
    </row>
    <row r="22" s="298"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7"/>
  <sheetViews>
    <sheetView workbookViewId="0" topLeftCell="A1">
      <selection activeCell="H10" sqref="H10"/>
    </sheetView>
  </sheetViews>
  <sheetFormatPr defaultColWidth="12" defaultRowHeight="11.25"/>
  <cols>
    <col min="1" max="1" width="52.66015625" style="275" customWidth="1"/>
    <col min="2" max="2" width="21.5" style="275" customWidth="1"/>
    <col min="3" max="3" width="48.66015625" style="275" customWidth="1"/>
    <col min="4" max="4" width="22.16015625" style="275" customWidth="1"/>
    <col min="5" max="16384" width="12" style="275" customWidth="1"/>
  </cols>
  <sheetData>
    <row r="1" spans="1:22" ht="27">
      <c r="A1" s="276" t="s">
        <v>23</v>
      </c>
      <c r="B1" s="276"/>
      <c r="C1" s="276"/>
      <c r="D1" s="276"/>
      <c r="E1" s="277"/>
      <c r="F1" s="277"/>
      <c r="G1" s="277"/>
      <c r="H1" s="277"/>
      <c r="I1" s="277"/>
      <c r="J1" s="277"/>
      <c r="K1" s="277"/>
      <c r="L1" s="277"/>
      <c r="M1" s="277"/>
      <c r="N1" s="277"/>
      <c r="O1" s="277"/>
      <c r="P1" s="277"/>
      <c r="Q1" s="277"/>
      <c r="R1" s="277"/>
      <c r="S1" s="277"/>
      <c r="T1" s="277"/>
      <c r="U1" s="277"/>
      <c r="V1" s="277"/>
    </row>
    <row r="2" spans="1:22" ht="13.5">
      <c r="A2" s="278"/>
      <c r="B2" s="278"/>
      <c r="C2" s="278"/>
      <c r="D2" s="279" t="s">
        <v>24</v>
      </c>
      <c r="E2" s="280"/>
      <c r="F2" s="280"/>
      <c r="G2" s="280"/>
      <c r="H2" s="280"/>
      <c r="I2" s="280"/>
      <c r="J2" s="280"/>
      <c r="K2" s="280"/>
      <c r="L2" s="280"/>
      <c r="M2" s="280"/>
      <c r="N2" s="280"/>
      <c r="O2" s="280"/>
      <c r="P2" s="280"/>
      <c r="Q2" s="280"/>
      <c r="R2" s="280"/>
      <c r="S2" s="280"/>
      <c r="T2" s="280"/>
      <c r="U2" s="280"/>
      <c r="V2" s="280"/>
    </row>
    <row r="3" spans="1:22" ht="17.25" customHeight="1">
      <c r="A3" s="133" t="s">
        <v>25</v>
      </c>
      <c r="B3" s="281"/>
      <c r="C3" s="282"/>
      <c r="D3" s="279" t="s">
        <v>26</v>
      </c>
      <c r="E3" s="283"/>
      <c r="F3" s="283"/>
      <c r="G3" s="283"/>
      <c r="H3" s="283"/>
      <c r="I3" s="283"/>
      <c r="J3" s="283"/>
      <c r="K3" s="283"/>
      <c r="L3" s="283"/>
      <c r="M3" s="283"/>
      <c r="N3" s="283"/>
      <c r="O3" s="283"/>
      <c r="P3" s="283"/>
      <c r="Q3" s="283"/>
      <c r="R3" s="283"/>
      <c r="S3" s="283"/>
      <c r="T3" s="283"/>
      <c r="U3" s="283"/>
      <c r="V3" s="283"/>
    </row>
    <row r="4" spans="1:22" ht="18" customHeight="1">
      <c r="A4" s="284" t="s">
        <v>27</v>
      </c>
      <c r="B4" s="284"/>
      <c r="C4" s="284" t="s">
        <v>28</v>
      </c>
      <c r="D4" s="284"/>
      <c r="E4" s="280"/>
      <c r="F4" s="280"/>
      <c r="G4" s="280"/>
      <c r="H4" s="280"/>
      <c r="I4" s="280"/>
      <c r="J4" s="280"/>
      <c r="K4" s="280"/>
      <c r="L4" s="280"/>
      <c r="M4" s="280"/>
      <c r="N4" s="280"/>
      <c r="O4" s="280"/>
      <c r="P4" s="280"/>
      <c r="Q4" s="280"/>
      <c r="R4" s="280"/>
      <c r="S4" s="280"/>
      <c r="T4" s="280"/>
      <c r="U4" s="280"/>
      <c r="V4" s="280"/>
    </row>
    <row r="5" spans="1:22" ht="18" customHeight="1">
      <c r="A5" s="285" t="s">
        <v>29</v>
      </c>
      <c r="B5" s="286" t="s">
        <v>30</v>
      </c>
      <c r="C5" s="285" t="s">
        <v>29</v>
      </c>
      <c r="D5" s="287" t="s">
        <v>30</v>
      </c>
      <c r="E5" s="280"/>
      <c r="F5" s="280"/>
      <c r="G5" s="280"/>
      <c r="H5" s="280"/>
      <c r="I5" s="280"/>
      <c r="J5" s="280"/>
      <c r="K5" s="280"/>
      <c r="L5" s="280"/>
      <c r="M5" s="280"/>
      <c r="N5" s="280"/>
      <c r="O5" s="280"/>
      <c r="P5" s="280"/>
      <c r="Q5" s="280"/>
      <c r="R5" s="280"/>
      <c r="S5" s="280"/>
      <c r="T5" s="280"/>
      <c r="U5" s="280"/>
      <c r="V5" s="280"/>
    </row>
    <row r="6" spans="1:22" ht="18" customHeight="1">
      <c r="A6" s="226" t="s">
        <v>31</v>
      </c>
      <c r="B6" s="249">
        <v>1228.59</v>
      </c>
      <c r="C6" s="180" t="s">
        <v>32</v>
      </c>
      <c r="D6" s="249">
        <f>D7+D13+D17+D21</f>
        <v>1249.4099999999999</v>
      </c>
      <c r="E6" s="280"/>
      <c r="F6" s="280"/>
      <c r="G6" s="280"/>
      <c r="H6" s="280"/>
      <c r="I6" s="280"/>
      <c r="J6" s="280"/>
      <c r="K6" s="280"/>
      <c r="L6" s="280"/>
      <c r="M6" s="280"/>
      <c r="N6" s="280"/>
      <c r="O6" s="280"/>
      <c r="P6" s="280"/>
      <c r="Q6" s="280"/>
      <c r="R6" s="280"/>
      <c r="S6" s="280"/>
      <c r="T6" s="280"/>
      <c r="U6" s="280"/>
      <c r="V6" s="280"/>
    </row>
    <row r="7" spans="1:22" ht="18" customHeight="1">
      <c r="A7" s="288" t="s">
        <v>33</v>
      </c>
      <c r="B7" s="289"/>
      <c r="C7" s="290" t="s">
        <v>34</v>
      </c>
      <c r="D7" s="264">
        <v>1048.09</v>
      </c>
      <c r="E7" s="280"/>
      <c r="F7" s="280"/>
      <c r="G7" s="280"/>
      <c r="H7" s="280"/>
      <c r="I7" s="280"/>
      <c r="J7" s="280"/>
      <c r="K7" s="280"/>
      <c r="L7" s="280"/>
      <c r="M7" s="280"/>
      <c r="N7" s="280"/>
      <c r="O7" s="280"/>
      <c r="P7" s="280"/>
      <c r="Q7" s="280"/>
      <c r="R7" s="280"/>
      <c r="S7" s="280"/>
      <c r="T7" s="280"/>
      <c r="U7" s="280"/>
      <c r="V7" s="280"/>
    </row>
    <row r="8" spans="1:22" ht="18" customHeight="1">
      <c r="A8" s="226" t="s">
        <v>35</v>
      </c>
      <c r="B8" s="289"/>
      <c r="C8" s="290" t="s">
        <v>36</v>
      </c>
      <c r="D8" s="264">
        <v>1048.09</v>
      </c>
      <c r="E8" s="280"/>
      <c r="F8" s="280"/>
      <c r="G8" s="280"/>
      <c r="H8" s="280"/>
      <c r="I8" s="280"/>
      <c r="J8" s="280"/>
      <c r="K8" s="280"/>
      <c r="L8" s="280"/>
      <c r="M8" s="280"/>
      <c r="N8" s="280"/>
      <c r="O8" s="280"/>
      <c r="P8" s="280"/>
      <c r="Q8" s="280"/>
      <c r="R8" s="280"/>
      <c r="S8" s="280"/>
      <c r="T8" s="280"/>
      <c r="U8" s="280"/>
      <c r="V8" s="280"/>
    </row>
    <row r="9" spans="1:22" ht="18" customHeight="1">
      <c r="A9" s="226" t="s">
        <v>37</v>
      </c>
      <c r="B9" s="289"/>
      <c r="C9" s="290" t="s">
        <v>38</v>
      </c>
      <c r="D9" s="264">
        <v>66.82</v>
      </c>
      <c r="E9" s="280"/>
      <c r="F9" s="280"/>
      <c r="G9" s="280"/>
      <c r="H9" s="280"/>
      <c r="I9" s="280"/>
      <c r="J9" s="280"/>
      <c r="K9" s="280"/>
      <c r="L9" s="280"/>
      <c r="M9" s="280"/>
      <c r="N9" s="280"/>
      <c r="O9" s="280"/>
      <c r="P9" s="280"/>
      <c r="Q9" s="280"/>
      <c r="R9" s="280"/>
      <c r="S9" s="280"/>
      <c r="T9" s="280"/>
      <c r="U9" s="280"/>
      <c r="V9" s="280"/>
    </row>
    <row r="10" spans="1:22" ht="18" customHeight="1">
      <c r="A10" s="226" t="s">
        <v>39</v>
      </c>
      <c r="B10" s="289">
        <v>20.82</v>
      </c>
      <c r="C10" s="290" t="s">
        <v>40</v>
      </c>
      <c r="D10" s="264">
        <v>249.98</v>
      </c>
      <c r="E10" s="280"/>
      <c r="F10" s="280"/>
      <c r="G10" s="280"/>
      <c r="H10" s="280"/>
      <c r="I10" s="280"/>
      <c r="J10" s="280"/>
      <c r="K10" s="280"/>
      <c r="L10" s="280"/>
      <c r="M10" s="280"/>
      <c r="N10" s="280"/>
      <c r="O10" s="280"/>
      <c r="P10" s="280"/>
      <c r="Q10" s="280"/>
      <c r="R10" s="280"/>
      <c r="S10" s="280"/>
      <c r="T10" s="280"/>
      <c r="U10" s="280"/>
      <c r="V10" s="280"/>
    </row>
    <row r="11" spans="1:22" ht="18" customHeight="1">
      <c r="A11" s="226" t="s">
        <v>41</v>
      </c>
      <c r="B11" s="289"/>
      <c r="C11" s="290" t="s">
        <v>42</v>
      </c>
      <c r="D11" s="264">
        <v>653.12</v>
      </c>
      <c r="E11" s="280"/>
      <c r="F11" s="280"/>
      <c r="G11" s="280"/>
      <c r="H11" s="280"/>
      <c r="I11" s="280"/>
      <c r="J11" s="280"/>
      <c r="K11" s="280"/>
      <c r="L11" s="280"/>
      <c r="M11" s="280"/>
      <c r="N11" s="280"/>
      <c r="O11" s="280"/>
      <c r="P11" s="280"/>
      <c r="Q11" s="280"/>
      <c r="R11" s="280"/>
      <c r="S11" s="280"/>
      <c r="T11" s="280"/>
      <c r="U11" s="280"/>
      <c r="V11" s="280"/>
    </row>
    <row r="12" spans="1:22" ht="18" customHeight="1">
      <c r="A12" s="226" t="s">
        <v>43</v>
      </c>
      <c r="B12" s="289"/>
      <c r="C12" s="290" t="s">
        <v>44</v>
      </c>
      <c r="D12" s="264">
        <v>78.17</v>
      </c>
      <c r="E12" s="280"/>
      <c r="F12" s="280"/>
      <c r="G12" s="280"/>
      <c r="H12" s="280"/>
      <c r="I12" s="280"/>
      <c r="J12" s="280"/>
      <c r="K12" s="280"/>
      <c r="L12" s="280"/>
      <c r="M12" s="280"/>
      <c r="N12" s="280"/>
      <c r="O12" s="280"/>
      <c r="P12" s="280"/>
      <c r="Q12" s="280"/>
      <c r="R12" s="280"/>
      <c r="S12" s="280"/>
      <c r="T12" s="280"/>
      <c r="U12" s="280"/>
      <c r="V12" s="280"/>
    </row>
    <row r="13" spans="1:22" ht="18" customHeight="1">
      <c r="A13" s="288" t="s">
        <v>33</v>
      </c>
      <c r="B13" s="291"/>
      <c r="C13" s="290" t="s">
        <v>45</v>
      </c>
      <c r="D13" s="264">
        <v>106.07</v>
      </c>
      <c r="E13" s="280"/>
      <c r="F13" s="280"/>
      <c r="G13" s="280"/>
      <c r="H13" s="280"/>
      <c r="I13" s="280"/>
      <c r="J13" s="280"/>
      <c r="K13" s="280"/>
      <c r="L13" s="280"/>
      <c r="M13" s="280"/>
      <c r="N13" s="280"/>
      <c r="O13" s="280"/>
      <c r="P13" s="280"/>
      <c r="Q13" s="280"/>
      <c r="R13" s="280"/>
      <c r="S13" s="280"/>
      <c r="T13" s="280"/>
      <c r="U13" s="280"/>
      <c r="V13" s="280"/>
    </row>
    <row r="14" spans="1:22" ht="18" customHeight="1">
      <c r="A14" s="226" t="s">
        <v>46</v>
      </c>
      <c r="B14" s="291"/>
      <c r="C14" s="290" t="s">
        <v>47</v>
      </c>
      <c r="D14" s="264">
        <v>106.07</v>
      </c>
      <c r="E14" s="280"/>
      <c r="F14" s="280"/>
      <c r="G14" s="280"/>
      <c r="H14" s="280"/>
      <c r="I14" s="280"/>
      <c r="J14" s="280"/>
      <c r="K14" s="280"/>
      <c r="L14" s="280"/>
      <c r="M14" s="280"/>
      <c r="N14" s="280"/>
      <c r="O14" s="280"/>
      <c r="P14" s="280"/>
      <c r="Q14" s="280"/>
      <c r="R14" s="280"/>
      <c r="S14" s="280"/>
      <c r="T14" s="280"/>
      <c r="U14" s="280"/>
      <c r="V14" s="280"/>
    </row>
    <row r="15" spans="2:22" ht="18" customHeight="1">
      <c r="B15" s="291"/>
      <c r="C15" s="290" t="s">
        <v>48</v>
      </c>
      <c r="D15" s="264">
        <v>13.77</v>
      </c>
      <c r="E15" s="280"/>
      <c r="F15" s="280"/>
      <c r="G15" s="280"/>
      <c r="H15" s="280"/>
      <c r="I15" s="280"/>
      <c r="J15" s="280"/>
      <c r="K15" s="280"/>
      <c r="L15" s="280"/>
      <c r="M15" s="280"/>
      <c r="N15" s="280"/>
      <c r="O15" s="280"/>
      <c r="P15" s="280"/>
      <c r="Q15" s="280"/>
      <c r="R15" s="280"/>
      <c r="S15" s="280"/>
      <c r="T15" s="280"/>
      <c r="U15" s="280"/>
      <c r="V15" s="280"/>
    </row>
    <row r="16" spans="1:22" ht="18" customHeight="1">
      <c r="A16" s="226"/>
      <c r="B16" s="291"/>
      <c r="C16" s="290" t="s">
        <v>49</v>
      </c>
      <c r="D16" s="264">
        <v>92.3</v>
      </c>
      <c r="E16" s="280"/>
      <c r="F16" s="280"/>
      <c r="G16" s="280"/>
      <c r="H16" s="280"/>
      <c r="I16" s="280"/>
      <c r="J16" s="280"/>
      <c r="K16" s="280"/>
      <c r="L16" s="280"/>
      <c r="M16" s="280"/>
      <c r="N16" s="280"/>
      <c r="O16" s="280"/>
      <c r="P16" s="280"/>
      <c r="Q16" s="280"/>
      <c r="R16" s="280"/>
      <c r="S16" s="280"/>
      <c r="T16" s="280"/>
      <c r="U16" s="280"/>
      <c r="V16" s="280"/>
    </row>
    <row r="17" spans="1:22" ht="18" customHeight="1">
      <c r="A17" s="180"/>
      <c r="B17" s="291"/>
      <c r="C17" s="290" t="s">
        <v>50</v>
      </c>
      <c r="D17" s="264">
        <v>41.71</v>
      </c>
      <c r="E17" s="280"/>
      <c r="F17" s="280"/>
      <c r="G17" s="280"/>
      <c r="H17" s="280"/>
      <c r="I17" s="280"/>
      <c r="J17" s="280"/>
      <c r="K17" s="280"/>
      <c r="L17" s="280"/>
      <c r="M17" s="280"/>
      <c r="N17" s="280"/>
      <c r="O17" s="280"/>
      <c r="P17" s="280"/>
      <c r="Q17" s="280"/>
      <c r="R17" s="280"/>
      <c r="S17" s="280"/>
      <c r="T17" s="280"/>
      <c r="U17" s="280"/>
      <c r="V17" s="280"/>
    </row>
    <row r="18" spans="1:22" ht="18" customHeight="1">
      <c r="A18" s="180"/>
      <c r="B18" s="291"/>
      <c r="C18" s="290" t="s">
        <v>51</v>
      </c>
      <c r="D18" s="264">
        <v>41.71</v>
      </c>
      <c r="E18" s="280"/>
      <c r="F18" s="280"/>
      <c r="G18" s="280"/>
      <c r="H18" s="280"/>
      <c r="I18" s="280"/>
      <c r="J18" s="280"/>
      <c r="K18" s="280"/>
      <c r="L18" s="280"/>
      <c r="M18" s="280"/>
      <c r="N18" s="280"/>
      <c r="O18" s="280"/>
      <c r="P18" s="280"/>
      <c r="Q18" s="280"/>
      <c r="R18" s="280"/>
      <c r="S18" s="280"/>
      <c r="T18" s="280"/>
      <c r="U18" s="280"/>
      <c r="V18" s="280"/>
    </row>
    <row r="19" spans="1:22" ht="18" customHeight="1">
      <c r="A19" s="180"/>
      <c r="B19" s="291"/>
      <c r="C19" s="290" t="s">
        <v>52</v>
      </c>
      <c r="D19" s="264">
        <v>4.31</v>
      </c>
      <c r="E19" s="280"/>
      <c r="F19" s="280"/>
      <c r="G19" s="280"/>
      <c r="H19" s="280"/>
      <c r="I19" s="280"/>
      <c r="J19" s="280"/>
      <c r="K19" s="280"/>
      <c r="L19" s="280"/>
      <c r="M19" s="280"/>
      <c r="N19" s="280"/>
      <c r="O19" s="280"/>
      <c r="P19" s="280"/>
      <c r="Q19" s="280"/>
      <c r="R19" s="280"/>
      <c r="S19" s="280"/>
      <c r="T19" s="280"/>
      <c r="U19" s="280"/>
      <c r="V19" s="280"/>
    </row>
    <row r="20" spans="1:22" ht="18" customHeight="1">
      <c r="A20" s="180"/>
      <c r="B20" s="291"/>
      <c r="C20" s="290" t="s">
        <v>53</v>
      </c>
      <c r="D20" s="264">
        <v>37.4</v>
      </c>
      <c r="E20" s="280"/>
      <c r="F20" s="280"/>
      <c r="G20" s="280"/>
      <c r="H20" s="280"/>
      <c r="I20" s="280"/>
      <c r="J20" s="280"/>
      <c r="K20" s="280"/>
      <c r="L20" s="280"/>
      <c r="M20" s="280"/>
      <c r="N20" s="280"/>
      <c r="O20" s="280"/>
      <c r="P20" s="280"/>
      <c r="Q20" s="280"/>
      <c r="R20" s="280"/>
      <c r="S20" s="280"/>
      <c r="T20" s="280"/>
      <c r="U20" s="280"/>
      <c r="V20" s="280"/>
    </row>
    <row r="21" spans="1:22" ht="18" customHeight="1">
      <c r="A21" s="180"/>
      <c r="B21" s="291"/>
      <c r="C21" s="290" t="s">
        <v>54</v>
      </c>
      <c r="D21" s="264">
        <v>53.54</v>
      </c>
      <c r="E21" s="280"/>
      <c r="F21" s="280"/>
      <c r="G21" s="280"/>
      <c r="H21" s="280"/>
      <c r="I21" s="280"/>
      <c r="J21" s="280"/>
      <c r="K21" s="280"/>
      <c r="L21" s="280"/>
      <c r="M21" s="280"/>
      <c r="N21" s="280"/>
      <c r="O21" s="280"/>
      <c r="P21" s="280"/>
      <c r="Q21" s="280"/>
      <c r="R21" s="280"/>
      <c r="S21" s="280"/>
      <c r="T21" s="280"/>
      <c r="U21" s="280"/>
      <c r="V21" s="280"/>
    </row>
    <row r="22" spans="1:22" ht="18" customHeight="1">
      <c r="A22" s="180"/>
      <c r="B22" s="291"/>
      <c r="C22" s="290" t="s">
        <v>55</v>
      </c>
      <c r="D22" s="264">
        <v>53.54</v>
      </c>
      <c r="E22" s="280"/>
      <c r="F22" s="280"/>
      <c r="G22" s="280"/>
      <c r="H22" s="280"/>
      <c r="I22" s="280"/>
      <c r="J22" s="280"/>
      <c r="K22" s="280"/>
      <c r="L22" s="280"/>
      <c r="M22" s="280"/>
      <c r="N22" s="280"/>
      <c r="O22" s="280"/>
      <c r="P22" s="280"/>
      <c r="Q22" s="280"/>
      <c r="R22" s="280"/>
      <c r="S22" s="280"/>
      <c r="T22" s="280"/>
      <c r="U22" s="280"/>
      <c r="V22" s="280"/>
    </row>
    <row r="23" spans="1:22" ht="18" customHeight="1">
      <c r="A23" s="180"/>
      <c r="B23" s="291"/>
      <c r="C23" s="290" t="s">
        <v>56</v>
      </c>
      <c r="D23" s="264">
        <v>53.54</v>
      </c>
      <c r="E23" s="280"/>
      <c r="F23" s="280"/>
      <c r="G23" s="280"/>
      <c r="H23" s="280"/>
      <c r="I23" s="280"/>
      <c r="J23" s="280"/>
      <c r="K23" s="280"/>
      <c r="L23" s="280"/>
      <c r="M23" s="280"/>
      <c r="N23" s="280"/>
      <c r="O23" s="280"/>
      <c r="P23" s="280"/>
      <c r="Q23" s="280"/>
      <c r="R23" s="280"/>
      <c r="S23" s="280"/>
      <c r="T23" s="280"/>
      <c r="U23" s="280"/>
      <c r="V23" s="280"/>
    </row>
    <row r="24" spans="1:22" ht="18" customHeight="1">
      <c r="A24" s="226"/>
      <c r="B24" s="291"/>
      <c r="C24" s="217"/>
      <c r="D24" s="249"/>
      <c r="E24" s="280"/>
      <c r="F24" s="280"/>
      <c r="G24" s="280"/>
      <c r="H24" s="280"/>
      <c r="I24" s="280"/>
      <c r="J24" s="280"/>
      <c r="K24" s="280"/>
      <c r="L24" s="280"/>
      <c r="M24" s="280"/>
      <c r="N24" s="280"/>
      <c r="O24" s="280"/>
      <c r="P24" s="280"/>
      <c r="Q24" s="280"/>
      <c r="R24" s="280"/>
      <c r="S24" s="280"/>
      <c r="T24" s="280"/>
      <c r="U24" s="280"/>
      <c r="V24" s="297"/>
    </row>
    <row r="25" spans="1:22" s="274" customFormat="1" ht="18" customHeight="1">
      <c r="A25" s="292" t="s">
        <v>57</v>
      </c>
      <c r="B25" s="253">
        <f>SUM(B6:B23)</f>
        <v>1249.4099999999999</v>
      </c>
      <c r="C25" s="292" t="s">
        <v>58</v>
      </c>
      <c r="D25" s="293">
        <f>D6</f>
        <v>1249.4099999999999</v>
      </c>
      <c r="E25" s="294"/>
      <c r="F25" s="294"/>
      <c r="G25" s="294"/>
      <c r="H25" s="294"/>
      <c r="I25" s="294"/>
      <c r="J25" s="294"/>
      <c r="K25" s="294"/>
      <c r="L25" s="294"/>
      <c r="M25" s="294"/>
      <c r="N25" s="294"/>
      <c r="O25" s="294"/>
      <c r="P25" s="294"/>
      <c r="Q25" s="294"/>
      <c r="R25" s="294"/>
      <c r="S25" s="294"/>
      <c r="T25" s="294"/>
      <c r="U25" s="294"/>
      <c r="V25" s="294"/>
    </row>
    <row r="26" spans="1:4" ht="14.25">
      <c r="A26" s="295"/>
      <c r="B26" s="295"/>
      <c r="C26" s="296"/>
      <c r="D26" s="296"/>
    </row>
    <row r="27" spans="3:4" ht="14.25">
      <c r="C27" s="296"/>
      <c r="D27" s="296"/>
    </row>
  </sheetData>
  <sheetProtection/>
  <mergeCells count="2">
    <mergeCell ref="A1:D1"/>
    <mergeCell ref="C26:D27"/>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7"/>
  <sheetViews>
    <sheetView showGridLines="0" showZeros="0" workbookViewId="0" topLeftCell="A1">
      <selection activeCell="S12" sqref="S12"/>
    </sheetView>
  </sheetViews>
  <sheetFormatPr defaultColWidth="9.33203125" defaultRowHeight="11.25"/>
  <cols>
    <col min="1" max="1" width="18.33203125" style="97" customWidth="1"/>
    <col min="2" max="2" width="14.66015625" style="97" customWidth="1"/>
    <col min="3" max="3" width="13" style="97" customWidth="1"/>
    <col min="4" max="6" width="10.33203125" style="97" customWidth="1"/>
    <col min="7" max="7" width="9.33203125" style="97" customWidth="1"/>
    <col min="8" max="8" width="10.33203125" style="97" customWidth="1"/>
    <col min="9" max="9" width="6.66015625" style="97" customWidth="1"/>
    <col min="10" max="10" width="12.66015625" style="97" customWidth="1"/>
    <col min="11" max="11" width="10" style="0" customWidth="1"/>
    <col min="12" max="13" width="12.5" style="97" customWidth="1"/>
    <col min="14" max="16" width="14.16015625" style="97" customWidth="1"/>
    <col min="17" max="254" width="9.16015625" style="97" customWidth="1"/>
  </cols>
  <sheetData>
    <row r="1" spans="1:17" ht="25.5" customHeight="1">
      <c r="A1" s="259" t="s">
        <v>59</v>
      </c>
      <c r="B1" s="259"/>
      <c r="C1" s="259"/>
      <c r="D1" s="259"/>
      <c r="E1" s="259"/>
      <c r="F1" s="259"/>
      <c r="G1" s="259"/>
      <c r="H1" s="259"/>
      <c r="I1" s="259"/>
      <c r="J1" s="259"/>
      <c r="K1" s="270"/>
      <c r="L1" s="259"/>
      <c r="M1" s="259"/>
      <c r="N1" s="259"/>
      <c r="O1" s="259"/>
      <c r="P1" s="259"/>
      <c r="Q1" s="261"/>
    </row>
    <row r="2" spans="15:18" ht="17.25" customHeight="1">
      <c r="O2" s="183" t="s">
        <v>60</v>
      </c>
      <c r="P2" s="183"/>
      <c r="Q2"/>
      <c r="R2"/>
    </row>
    <row r="3" spans="1:18" ht="17.25" customHeight="1">
      <c r="A3" s="133" t="s">
        <v>25</v>
      </c>
      <c r="O3" s="183" t="s">
        <v>26</v>
      </c>
      <c r="P3" s="184"/>
      <c r="Q3"/>
      <c r="R3"/>
    </row>
    <row r="4" spans="1:17" s="240" customFormat="1" ht="12">
      <c r="A4" s="82" t="s">
        <v>61</v>
      </c>
      <c r="B4" s="241" t="s">
        <v>62</v>
      </c>
      <c r="C4" s="242"/>
      <c r="D4" s="242"/>
      <c r="E4" s="242"/>
      <c r="F4" s="242"/>
      <c r="G4" s="242"/>
      <c r="H4" s="242"/>
      <c r="I4" s="242"/>
      <c r="J4" s="242"/>
      <c r="K4" s="246"/>
      <c r="L4" s="241" t="s">
        <v>63</v>
      </c>
      <c r="M4" s="242"/>
      <c r="N4" s="242"/>
      <c r="O4" s="242"/>
      <c r="P4" s="247"/>
      <c r="Q4" s="70"/>
    </row>
    <row r="5" spans="1:17" s="240" customFormat="1" ht="40.5" customHeight="1">
      <c r="A5" s="82"/>
      <c r="B5" s="152" t="s">
        <v>64</v>
      </c>
      <c r="C5" s="9" t="s">
        <v>31</v>
      </c>
      <c r="D5" s="9"/>
      <c r="E5" s="9" t="s">
        <v>35</v>
      </c>
      <c r="F5" s="9" t="s">
        <v>37</v>
      </c>
      <c r="G5" s="9" t="s">
        <v>39</v>
      </c>
      <c r="H5" s="9" t="s">
        <v>41</v>
      </c>
      <c r="I5" s="9" t="s">
        <v>43</v>
      </c>
      <c r="J5" s="9"/>
      <c r="K5" s="9" t="s">
        <v>46</v>
      </c>
      <c r="L5" s="153" t="s">
        <v>64</v>
      </c>
      <c r="M5" s="233" t="s">
        <v>65</v>
      </c>
      <c r="N5" s="234"/>
      <c r="O5" s="239"/>
      <c r="P5" s="153" t="s">
        <v>66</v>
      </c>
      <c r="Q5" s="70"/>
    </row>
    <row r="6" spans="1:17" s="240" customFormat="1" ht="62.25" customHeight="1">
      <c r="A6" s="82"/>
      <c r="B6" s="156"/>
      <c r="C6" s="11" t="s">
        <v>67</v>
      </c>
      <c r="D6" s="9" t="s">
        <v>68</v>
      </c>
      <c r="E6" s="9"/>
      <c r="F6" s="9"/>
      <c r="G6" s="9"/>
      <c r="H6" s="9"/>
      <c r="I6" s="11" t="s">
        <v>67</v>
      </c>
      <c r="J6" s="11" t="s">
        <v>68</v>
      </c>
      <c r="K6" s="9"/>
      <c r="L6" s="157"/>
      <c r="M6" s="157" t="s">
        <v>69</v>
      </c>
      <c r="N6" s="157" t="s">
        <v>70</v>
      </c>
      <c r="O6" s="157" t="s">
        <v>71</v>
      </c>
      <c r="P6" s="157"/>
      <c r="Q6" s="70"/>
    </row>
    <row r="7" spans="1:17" s="231" customFormat="1" ht="36" customHeight="1">
      <c r="A7" s="82" t="s">
        <v>72</v>
      </c>
      <c r="B7" s="243">
        <f>C7+G7</f>
        <v>1249.4099999999999</v>
      </c>
      <c r="C7" s="243">
        <v>1228.59</v>
      </c>
      <c r="D7" s="243">
        <f>SUM(D8:D14)</f>
        <v>0</v>
      </c>
      <c r="E7" s="243">
        <f>SUM(E8:E14)</f>
        <v>0</v>
      </c>
      <c r="F7" s="243">
        <f>SUM(F8:F14)</f>
        <v>0</v>
      </c>
      <c r="G7" s="243">
        <v>20.82</v>
      </c>
      <c r="H7" s="243"/>
      <c r="I7" s="243"/>
      <c r="J7" s="243"/>
      <c r="K7" s="243">
        <f>SUM(K8:K14)</f>
        <v>0</v>
      </c>
      <c r="L7" s="243">
        <f>M7+N7+O7</f>
        <v>788.4300000000001</v>
      </c>
      <c r="M7" s="243">
        <v>680.74</v>
      </c>
      <c r="N7" s="243">
        <v>92.73</v>
      </c>
      <c r="O7" s="243">
        <v>14.96</v>
      </c>
      <c r="P7" s="243">
        <v>460.98</v>
      </c>
      <c r="Q7"/>
    </row>
    <row r="8" spans="1:16" ht="31.5" customHeight="1">
      <c r="A8" s="127"/>
      <c r="B8" s="249"/>
      <c r="C8" s="250"/>
      <c r="D8" s="249"/>
      <c r="E8" s="249"/>
      <c r="F8" s="249"/>
      <c r="G8" s="249"/>
      <c r="H8" s="249"/>
      <c r="I8" s="249"/>
      <c r="J8" s="249"/>
      <c r="K8" s="271"/>
      <c r="L8" s="249"/>
      <c r="M8" s="249"/>
      <c r="N8" s="249"/>
      <c r="O8" s="249"/>
      <c r="P8" s="250"/>
    </row>
    <row r="9" spans="1:16" ht="31.5" customHeight="1">
      <c r="A9" s="127"/>
      <c r="B9" s="249"/>
      <c r="C9" s="269"/>
      <c r="D9" s="269"/>
      <c r="E9" s="269"/>
      <c r="F9" s="269"/>
      <c r="G9" s="269"/>
      <c r="H9" s="269"/>
      <c r="I9" s="269"/>
      <c r="J9" s="269"/>
      <c r="K9" s="272"/>
      <c r="L9" s="249"/>
      <c r="M9" s="249"/>
      <c r="N9" s="249"/>
      <c r="O9" s="249"/>
      <c r="P9" s="269"/>
    </row>
    <row r="10" spans="1:16" ht="31.5" customHeight="1">
      <c r="A10" s="226"/>
      <c r="B10" s="249"/>
      <c r="C10" s="254"/>
      <c r="D10" s="254"/>
      <c r="E10" s="254"/>
      <c r="F10" s="254"/>
      <c r="G10" s="254"/>
      <c r="H10" s="254"/>
      <c r="I10" s="254"/>
      <c r="J10" s="254"/>
      <c r="K10" s="268"/>
      <c r="L10" s="249"/>
      <c r="M10" s="249"/>
      <c r="N10" s="249"/>
      <c r="O10" s="249"/>
      <c r="P10" s="257"/>
    </row>
    <row r="11" spans="1:16" ht="31.5" customHeight="1">
      <c r="A11" s="127"/>
      <c r="B11" s="249"/>
      <c r="C11" s="254"/>
      <c r="D11" s="254"/>
      <c r="E11" s="254"/>
      <c r="F11" s="257"/>
      <c r="G11" s="257"/>
      <c r="H11" s="257"/>
      <c r="I11" s="257"/>
      <c r="J11" s="257"/>
      <c r="K11" s="268"/>
      <c r="L11" s="249"/>
      <c r="M11" s="249"/>
      <c r="N11" s="249"/>
      <c r="O11" s="249"/>
      <c r="P11" s="257"/>
    </row>
    <row r="12" spans="1:16" ht="31.5" customHeight="1">
      <c r="A12" s="226"/>
      <c r="B12" s="249">
        <f>SUM(C12:K12)</f>
        <v>0</v>
      </c>
      <c r="C12" s="254"/>
      <c r="D12" s="254"/>
      <c r="E12" s="254"/>
      <c r="F12" s="257"/>
      <c r="G12" s="257"/>
      <c r="H12" s="257"/>
      <c r="I12" s="257"/>
      <c r="J12" s="257"/>
      <c r="K12" s="268"/>
      <c r="L12" s="249">
        <f aca="true" t="shared" si="0" ref="L9:L14">SUM(M12:P12)</f>
        <v>0</v>
      </c>
      <c r="M12" s="249"/>
      <c r="N12" s="249"/>
      <c r="O12" s="249"/>
      <c r="P12" s="257"/>
    </row>
    <row r="13" spans="1:16" ht="31.5" customHeight="1">
      <c r="A13" s="127"/>
      <c r="B13" s="249">
        <f>SUM(C13:K13)</f>
        <v>0</v>
      </c>
      <c r="C13" s="254"/>
      <c r="D13" s="254"/>
      <c r="E13" s="254"/>
      <c r="F13" s="254"/>
      <c r="G13" s="254"/>
      <c r="H13" s="254"/>
      <c r="I13" s="254"/>
      <c r="J13" s="254"/>
      <c r="K13" s="268"/>
      <c r="L13" s="249">
        <f t="shared" si="0"/>
        <v>0</v>
      </c>
      <c r="M13" s="249"/>
      <c r="N13" s="249"/>
      <c r="O13" s="249"/>
      <c r="P13" s="257"/>
    </row>
    <row r="14" spans="1:16" ht="31.5" customHeight="1">
      <c r="A14" s="127"/>
      <c r="B14" s="249">
        <f>SUM(C14:K14)</f>
        <v>0</v>
      </c>
      <c r="C14" s="254"/>
      <c r="D14" s="254"/>
      <c r="E14" s="254"/>
      <c r="F14" s="254"/>
      <c r="G14" s="254"/>
      <c r="H14" s="254"/>
      <c r="I14" s="254"/>
      <c r="J14" s="254"/>
      <c r="K14" s="268"/>
      <c r="L14" s="249">
        <f t="shared" si="0"/>
        <v>0</v>
      </c>
      <c r="M14" s="249"/>
      <c r="N14" s="249"/>
      <c r="O14" s="249"/>
      <c r="P14" s="257"/>
    </row>
    <row r="15" spans="1:16" ht="36.75" customHeight="1">
      <c r="A15" s="238"/>
      <c r="B15" s="238"/>
      <c r="C15" s="238"/>
      <c r="D15" s="238"/>
      <c r="E15" s="238"/>
      <c r="F15" s="238"/>
      <c r="G15" s="238"/>
      <c r="H15" s="238"/>
      <c r="I15" s="238"/>
      <c r="J15" s="238"/>
      <c r="K15" s="238"/>
      <c r="L15" s="238"/>
      <c r="M15" s="238"/>
      <c r="N15" s="238"/>
      <c r="O15" s="238"/>
      <c r="P15" s="238"/>
    </row>
    <row r="16" spans="6:11" ht="10.5" customHeight="1">
      <c r="F16" s="113"/>
      <c r="G16" s="113"/>
      <c r="H16" s="113"/>
      <c r="I16" s="113"/>
      <c r="J16" s="113"/>
      <c r="K16" s="273"/>
    </row>
    <row r="17" ht="10.5" customHeight="1">
      <c r="C17" s="113"/>
    </row>
  </sheetData>
  <sheetProtection/>
  <mergeCells count="15">
    <mergeCell ref="O2:P2"/>
    <mergeCell ref="O3:P3"/>
    <mergeCell ref="C5:D5"/>
    <mergeCell ref="I5:J5"/>
    <mergeCell ref="M5:O5"/>
    <mergeCell ref="A15:P15"/>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O24"/>
  <sheetViews>
    <sheetView showGridLines="0" showZeros="0" workbookViewId="0" topLeftCell="A4">
      <selection activeCell="K11" sqref="K11"/>
    </sheetView>
  </sheetViews>
  <sheetFormatPr defaultColWidth="9.16015625" defaultRowHeight="11.25"/>
  <cols>
    <col min="1" max="1" width="19.16015625" style="97" customWidth="1"/>
    <col min="2" max="4" width="6.83203125" style="97" customWidth="1"/>
    <col min="5" max="5" width="41.83203125" style="97" customWidth="1"/>
    <col min="6" max="6" width="14.83203125" style="97" customWidth="1"/>
    <col min="7" max="7" width="18.83203125" style="97" customWidth="1"/>
    <col min="8" max="11" width="9.33203125" style="97" customWidth="1"/>
    <col min="12" max="12" width="9.33203125" style="0" customWidth="1"/>
    <col min="13" max="16" width="9.33203125" style="97" customWidth="1"/>
    <col min="17" max="249" width="9.16015625" style="97" customWidth="1"/>
  </cols>
  <sheetData>
    <row r="1" spans="1:15" ht="28.5" customHeight="1">
      <c r="A1" s="150" t="s">
        <v>73</v>
      </c>
      <c r="B1" s="150"/>
      <c r="C1" s="150"/>
      <c r="D1" s="150"/>
      <c r="E1" s="150"/>
      <c r="F1" s="150"/>
      <c r="G1" s="150"/>
      <c r="H1" s="150"/>
      <c r="I1" s="150"/>
      <c r="J1" s="150"/>
      <c r="K1" s="150"/>
      <c r="L1" s="150"/>
      <c r="M1" s="150"/>
      <c r="N1" s="150"/>
      <c r="O1" s="150"/>
    </row>
    <row r="2" spans="13:15" ht="10.5" customHeight="1">
      <c r="M2"/>
      <c r="N2" s="265"/>
      <c r="O2" s="266" t="s">
        <v>74</v>
      </c>
    </row>
    <row r="3" spans="1:15" ht="17.25" customHeight="1">
      <c r="A3" s="133" t="s">
        <v>25</v>
      </c>
      <c r="D3" s="174"/>
      <c r="E3" s="174"/>
      <c r="M3"/>
      <c r="N3" s="267" t="s">
        <v>26</v>
      </c>
      <c r="O3" s="267"/>
    </row>
    <row r="4" spans="1:15" s="240" customFormat="1" ht="12">
      <c r="A4" s="152" t="s">
        <v>61</v>
      </c>
      <c r="B4" s="105" t="s">
        <v>75</v>
      </c>
      <c r="C4" s="105"/>
      <c r="D4" s="105"/>
      <c r="E4" s="209" t="s">
        <v>76</v>
      </c>
      <c r="F4" s="100" t="s">
        <v>62</v>
      </c>
      <c r="G4" s="100"/>
      <c r="H4" s="100"/>
      <c r="I4" s="100"/>
      <c r="J4" s="100"/>
      <c r="K4" s="100"/>
      <c r="L4" s="100"/>
      <c r="M4" s="100"/>
      <c r="N4" s="100"/>
      <c r="O4" s="100"/>
    </row>
    <row r="5" spans="1:15" s="240" customFormat="1" ht="63" customHeight="1">
      <c r="A5" s="154"/>
      <c r="B5" s="262" t="s">
        <v>77</v>
      </c>
      <c r="C5" s="262" t="s">
        <v>78</v>
      </c>
      <c r="D5" s="262" t="s">
        <v>79</v>
      </c>
      <c r="E5" s="211"/>
      <c r="F5" s="152" t="s">
        <v>64</v>
      </c>
      <c r="G5" s="9" t="s">
        <v>31</v>
      </c>
      <c r="H5" s="9"/>
      <c r="I5" s="9" t="s">
        <v>35</v>
      </c>
      <c r="J5" s="9" t="s">
        <v>37</v>
      </c>
      <c r="K5" s="9" t="s">
        <v>39</v>
      </c>
      <c r="L5" s="9" t="s">
        <v>41</v>
      </c>
      <c r="M5" s="9" t="s">
        <v>43</v>
      </c>
      <c r="N5" s="9"/>
      <c r="O5" s="9" t="s">
        <v>46</v>
      </c>
    </row>
    <row r="6" spans="1:15" s="240" customFormat="1" ht="51.75" customHeight="1">
      <c r="A6" s="156"/>
      <c r="B6" s="263"/>
      <c r="C6" s="263"/>
      <c r="D6" s="263"/>
      <c r="E6" s="213"/>
      <c r="F6" s="156"/>
      <c r="G6" s="11" t="s">
        <v>67</v>
      </c>
      <c r="H6" s="9" t="s">
        <v>68</v>
      </c>
      <c r="I6" s="9"/>
      <c r="J6" s="9"/>
      <c r="K6" s="9"/>
      <c r="L6" s="9"/>
      <c r="M6" s="11" t="s">
        <v>67</v>
      </c>
      <c r="N6" s="11" t="s">
        <v>68</v>
      </c>
      <c r="O6" s="9"/>
    </row>
    <row r="7" spans="1:15" ht="22.5" customHeight="1">
      <c r="A7" s="127" t="s">
        <v>72</v>
      </c>
      <c r="B7" s="191"/>
      <c r="C7" s="192"/>
      <c r="D7" s="192"/>
      <c r="E7" s="191" t="s">
        <v>64</v>
      </c>
      <c r="F7" s="264">
        <f>G7+K7</f>
        <v>1249.4099999999999</v>
      </c>
      <c r="G7" s="214">
        <v>1228.59</v>
      </c>
      <c r="H7" s="254"/>
      <c r="I7" s="254"/>
      <c r="J7" s="254"/>
      <c r="K7" s="214">
        <v>20.82</v>
      </c>
      <c r="L7" s="268"/>
      <c r="M7" s="116"/>
      <c r="N7" s="116"/>
      <c r="O7" s="116"/>
    </row>
    <row r="8" spans="1:15" ht="22.5" customHeight="1">
      <c r="A8" s="127"/>
      <c r="B8" s="191">
        <v>201</v>
      </c>
      <c r="C8" s="192"/>
      <c r="D8" s="192"/>
      <c r="E8" s="191" t="s">
        <v>34</v>
      </c>
      <c r="F8" s="264">
        <f>G8+K8</f>
        <v>1048.09</v>
      </c>
      <c r="G8" s="214">
        <v>1027.27</v>
      </c>
      <c r="H8" s="254"/>
      <c r="I8" s="254"/>
      <c r="J8" s="257"/>
      <c r="K8" s="214">
        <v>20.82</v>
      </c>
      <c r="L8" s="268"/>
      <c r="M8" s="116"/>
      <c r="N8" s="116"/>
      <c r="O8" s="116"/>
    </row>
    <row r="9" spans="1:15" ht="22.5" customHeight="1">
      <c r="A9" s="226"/>
      <c r="B9" s="191"/>
      <c r="C9" s="192" t="s">
        <v>80</v>
      </c>
      <c r="D9" s="192"/>
      <c r="E9" s="191" t="s">
        <v>36</v>
      </c>
      <c r="F9" s="264">
        <f>G9+K9</f>
        <v>1048.09</v>
      </c>
      <c r="G9" s="214">
        <v>1027.27</v>
      </c>
      <c r="H9" s="254"/>
      <c r="I9" s="254"/>
      <c r="J9" s="254"/>
      <c r="K9" s="214">
        <v>20.82</v>
      </c>
      <c r="L9" s="268"/>
      <c r="M9" s="116"/>
      <c r="N9" s="116"/>
      <c r="O9" s="116"/>
    </row>
    <row r="10" spans="1:15" ht="22.5" customHeight="1">
      <c r="A10" s="127"/>
      <c r="B10" s="191">
        <v>201</v>
      </c>
      <c r="C10" s="192" t="s">
        <v>81</v>
      </c>
      <c r="D10" s="192" t="s">
        <v>82</v>
      </c>
      <c r="E10" s="191" t="s">
        <v>38</v>
      </c>
      <c r="F10" s="264">
        <f>G10</f>
        <v>66.82</v>
      </c>
      <c r="G10" s="214">
        <v>66.82</v>
      </c>
      <c r="H10" s="254"/>
      <c r="I10" s="254"/>
      <c r="J10" s="254"/>
      <c r="K10" s="214">
        <v>0</v>
      </c>
      <c r="L10" s="268"/>
      <c r="M10" s="116"/>
      <c r="N10" s="116"/>
      <c r="O10" s="116"/>
    </row>
    <row r="11" spans="1:15" ht="22.5" customHeight="1">
      <c r="A11" s="127"/>
      <c r="B11" s="191">
        <v>201</v>
      </c>
      <c r="C11" s="192" t="s">
        <v>81</v>
      </c>
      <c r="D11" s="192" t="s">
        <v>83</v>
      </c>
      <c r="E11" s="191" t="s">
        <v>40</v>
      </c>
      <c r="F11" s="264">
        <f>G11+K11</f>
        <v>249.98</v>
      </c>
      <c r="G11" s="214">
        <v>236.16</v>
      </c>
      <c r="H11" s="254"/>
      <c r="I11" s="254"/>
      <c r="J11" s="254"/>
      <c r="K11" s="214">
        <v>13.82</v>
      </c>
      <c r="L11" s="268"/>
      <c r="M11" s="116"/>
      <c r="N11" s="116"/>
      <c r="O11" s="116"/>
    </row>
    <row r="12" spans="1:15" ht="22.5" customHeight="1">
      <c r="A12" s="127"/>
      <c r="B12" s="191">
        <v>201</v>
      </c>
      <c r="C12" s="192" t="s">
        <v>81</v>
      </c>
      <c r="D12" s="192" t="s">
        <v>80</v>
      </c>
      <c r="E12" s="191" t="s">
        <v>42</v>
      </c>
      <c r="F12" s="264">
        <f>G12+K12</f>
        <v>653.12</v>
      </c>
      <c r="G12" s="214">
        <v>646.12</v>
      </c>
      <c r="H12" s="254"/>
      <c r="I12" s="254"/>
      <c r="J12" s="254"/>
      <c r="K12" s="214">
        <v>7</v>
      </c>
      <c r="L12" s="268"/>
      <c r="M12" s="116"/>
      <c r="N12" s="116"/>
      <c r="O12" s="116"/>
    </row>
    <row r="13" spans="1:15" ht="22.5" customHeight="1">
      <c r="A13" s="127"/>
      <c r="B13" s="191">
        <v>201</v>
      </c>
      <c r="C13" s="192" t="s">
        <v>81</v>
      </c>
      <c r="D13" s="192" t="s">
        <v>84</v>
      </c>
      <c r="E13" s="191" t="s">
        <v>44</v>
      </c>
      <c r="F13" s="264">
        <f aca="true" t="shared" si="0" ref="F13:F24">G13</f>
        <v>78.17</v>
      </c>
      <c r="G13" s="214">
        <v>78.17</v>
      </c>
      <c r="H13" s="254"/>
      <c r="I13" s="254"/>
      <c r="J13" s="254"/>
      <c r="K13" s="214">
        <v>0</v>
      </c>
      <c r="L13" s="268"/>
      <c r="M13" s="116"/>
      <c r="N13" s="116"/>
      <c r="O13" s="116"/>
    </row>
    <row r="14" spans="1:15" ht="22.5" customHeight="1">
      <c r="A14" s="127"/>
      <c r="B14" s="191">
        <v>208</v>
      </c>
      <c r="C14" s="192"/>
      <c r="D14" s="192"/>
      <c r="E14" s="191" t="s">
        <v>45</v>
      </c>
      <c r="F14" s="264">
        <f t="shared" si="0"/>
        <v>106.07</v>
      </c>
      <c r="G14" s="214">
        <v>106.07</v>
      </c>
      <c r="H14" s="254"/>
      <c r="I14" s="254"/>
      <c r="J14" s="254"/>
      <c r="K14" s="214">
        <v>0</v>
      </c>
      <c r="L14" s="268"/>
      <c r="M14" s="116"/>
      <c r="N14" s="116"/>
      <c r="O14" s="116"/>
    </row>
    <row r="15" spans="1:15" ht="22.5" customHeight="1">
      <c r="A15" s="127"/>
      <c r="B15" s="191"/>
      <c r="C15" s="192" t="s">
        <v>85</v>
      </c>
      <c r="D15" s="192"/>
      <c r="E15" s="191" t="s">
        <v>47</v>
      </c>
      <c r="F15" s="264">
        <f t="shared" si="0"/>
        <v>106.07</v>
      </c>
      <c r="G15" s="214">
        <v>106.07</v>
      </c>
      <c r="H15" s="254"/>
      <c r="I15" s="254"/>
      <c r="J15" s="254"/>
      <c r="K15" s="214">
        <v>0</v>
      </c>
      <c r="L15" s="268"/>
      <c r="M15" s="116"/>
      <c r="N15" s="116"/>
      <c r="O15" s="116"/>
    </row>
    <row r="16" spans="1:15" ht="22.5" customHeight="1">
      <c r="A16" s="127"/>
      <c r="B16" s="191">
        <v>208</v>
      </c>
      <c r="C16" s="192" t="s">
        <v>86</v>
      </c>
      <c r="D16" s="192" t="s">
        <v>83</v>
      </c>
      <c r="E16" s="191" t="s">
        <v>48</v>
      </c>
      <c r="F16" s="264">
        <f t="shared" si="0"/>
        <v>13.77</v>
      </c>
      <c r="G16" s="214">
        <v>13.77</v>
      </c>
      <c r="H16" s="254"/>
      <c r="I16" s="254"/>
      <c r="J16" s="254"/>
      <c r="K16" s="214">
        <v>0</v>
      </c>
      <c r="L16" s="268"/>
      <c r="M16" s="116"/>
      <c r="N16" s="116"/>
      <c r="O16" s="116"/>
    </row>
    <row r="17" spans="1:15" ht="22.5" customHeight="1">
      <c r="A17" s="127"/>
      <c r="B17" s="191">
        <v>208</v>
      </c>
      <c r="C17" s="192" t="s">
        <v>86</v>
      </c>
      <c r="D17" s="192" t="s">
        <v>85</v>
      </c>
      <c r="E17" s="191" t="s">
        <v>49</v>
      </c>
      <c r="F17" s="264">
        <f t="shared" si="0"/>
        <v>92.3</v>
      </c>
      <c r="G17" s="214">
        <v>92.3</v>
      </c>
      <c r="H17" s="254"/>
      <c r="I17" s="254"/>
      <c r="J17" s="254"/>
      <c r="K17" s="214">
        <v>0</v>
      </c>
      <c r="L17" s="268"/>
      <c r="M17" s="116"/>
      <c r="N17" s="116"/>
      <c r="O17" s="116"/>
    </row>
    <row r="18" spans="1:15" ht="22.5" customHeight="1">
      <c r="A18" s="127"/>
      <c r="B18" s="191">
        <v>210</v>
      </c>
      <c r="C18" s="192"/>
      <c r="D18" s="192"/>
      <c r="E18" s="191" t="s">
        <v>50</v>
      </c>
      <c r="F18" s="264">
        <f t="shared" si="0"/>
        <v>41.71</v>
      </c>
      <c r="G18" s="214">
        <v>41.71</v>
      </c>
      <c r="H18" s="254"/>
      <c r="I18" s="254"/>
      <c r="J18" s="254"/>
      <c r="K18" s="214">
        <v>0</v>
      </c>
      <c r="L18" s="268"/>
      <c r="M18" s="116"/>
      <c r="N18" s="116"/>
      <c r="O18" s="116"/>
    </row>
    <row r="19" spans="1:15" ht="22.5" customHeight="1">
      <c r="A19" s="127"/>
      <c r="B19" s="191"/>
      <c r="C19" s="192" t="s">
        <v>87</v>
      </c>
      <c r="D19" s="192"/>
      <c r="E19" s="191" t="s">
        <v>51</v>
      </c>
      <c r="F19" s="264">
        <f t="shared" si="0"/>
        <v>41.71</v>
      </c>
      <c r="G19" s="214">
        <v>41.71</v>
      </c>
      <c r="H19" s="254"/>
      <c r="I19" s="254"/>
      <c r="J19" s="254"/>
      <c r="K19" s="214">
        <v>0</v>
      </c>
      <c r="L19" s="268"/>
      <c r="M19" s="116"/>
      <c r="N19" s="116"/>
      <c r="O19" s="116"/>
    </row>
    <row r="20" spans="1:15" ht="22.5" customHeight="1">
      <c r="A20" s="127"/>
      <c r="B20" s="191">
        <v>210</v>
      </c>
      <c r="C20" s="192" t="s">
        <v>88</v>
      </c>
      <c r="D20" s="192" t="s">
        <v>82</v>
      </c>
      <c r="E20" s="191" t="s">
        <v>52</v>
      </c>
      <c r="F20" s="264">
        <f t="shared" si="0"/>
        <v>4.31</v>
      </c>
      <c r="G20" s="214">
        <v>4.31</v>
      </c>
      <c r="H20" s="254"/>
      <c r="I20" s="254"/>
      <c r="J20" s="254"/>
      <c r="K20" s="214">
        <v>0</v>
      </c>
      <c r="L20" s="268"/>
      <c r="M20" s="116"/>
      <c r="N20" s="116"/>
      <c r="O20" s="116"/>
    </row>
    <row r="21" spans="1:15" ht="22.5" customHeight="1">
      <c r="A21" s="127"/>
      <c r="B21" s="191">
        <v>210</v>
      </c>
      <c r="C21" s="192" t="s">
        <v>88</v>
      </c>
      <c r="D21" s="192" t="s">
        <v>83</v>
      </c>
      <c r="E21" s="191" t="s">
        <v>53</v>
      </c>
      <c r="F21" s="264">
        <f t="shared" si="0"/>
        <v>37.4</v>
      </c>
      <c r="G21" s="214">
        <v>37.4</v>
      </c>
      <c r="H21" s="254"/>
      <c r="I21" s="254"/>
      <c r="J21" s="254"/>
      <c r="K21" s="214">
        <v>0</v>
      </c>
      <c r="L21" s="268"/>
      <c r="M21" s="116"/>
      <c r="N21" s="116"/>
      <c r="O21" s="116"/>
    </row>
    <row r="22" spans="1:15" ht="22.5" customHeight="1">
      <c r="A22" s="127"/>
      <c r="B22" s="191">
        <v>221</v>
      </c>
      <c r="C22" s="192"/>
      <c r="D22" s="192"/>
      <c r="E22" s="191" t="s">
        <v>54</v>
      </c>
      <c r="F22" s="264">
        <f t="shared" si="0"/>
        <v>53.54</v>
      </c>
      <c r="G22" s="214">
        <v>53.54</v>
      </c>
      <c r="H22" s="254"/>
      <c r="I22" s="254"/>
      <c r="J22" s="254"/>
      <c r="K22" s="214">
        <v>0</v>
      </c>
      <c r="L22" s="268"/>
      <c r="M22" s="116"/>
      <c r="N22" s="116"/>
      <c r="O22" s="116"/>
    </row>
    <row r="23" spans="1:15" ht="22.5" customHeight="1">
      <c r="A23" s="127"/>
      <c r="B23" s="191"/>
      <c r="C23" s="192" t="s">
        <v>83</v>
      </c>
      <c r="D23" s="192"/>
      <c r="E23" s="191" t="s">
        <v>55</v>
      </c>
      <c r="F23" s="264">
        <f t="shared" si="0"/>
        <v>53.54</v>
      </c>
      <c r="G23" s="214">
        <v>53.54</v>
      </c>
      <c r="H23" s="254"/>
      <c r="I23" s="254"/>
      <c r="J23" s="254"/>
      <c r="K23" s="214">
        <v>0</v>
      </c>
      <c r="L23" s="268"/>
      <c r="M23" s="116"/>
      <c r="N23" s="116"/>
      <c r="O23" s="116"/>
    </row>
    <row r="24" spans="1:15" ht="22.5" customHeight="1">
      <c r="A24" s="127"/>
      <c r="B24" s="191">
        <v>221</v>
      </c>
      <c r="C24" s="192" t="s">
        <v>89</v>
      </c>
      <c r="D24" s="192" t="s">
        <v>82</v>
      </c>
      <c r="E24" s="191" t="s">
        <v>56</v>
      </c>
      <c r="F24" s="264">
        <f t="shared" si="0"/>
        <v>53.54</v>
      </c>
      <c r="G24" s="214">
        <v>53.54</v>
      </c>
      <c r="H24" s="254"/>
      <c r="I24" s="254"/>
      <c r="J24" s="254"/>
      <c r="K24" s="214">
        <v>0</v>
      </c>
      <c r="L24" s="268"/>
      <c r="M24" s="116"/>
      <c r="N24" s="116"/>
      <c r="O24" s="116"/>
    </row>
  </sheetData>
  <sheetProtection/>
  <mergeCells count="17">
    <mergeCell ref="A1:O1"/>
    <mergeCell ref="N3:O3"/>
    <mergeCell ref="B4:D4"/>
    <mergeCell ref="F4:O4"/>
    <mergeCell ref="G5:H5"/>
    <mergeCell ref="M5:N5"/>
    <mergeCell ref="A4:A6"/>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N114"/>
  <sheetViews>
    <sheetView showGridLines="0" showZeros="0" workbookViewId="0" topLeftCell="A1">
      <selection activeCell="N14" sqref="N14"/>
    </sheetView>
  </sheetViews>
  <sheetFormatPr defaultColWidth="9.16015625" defaultRowHeight="11.25"/>
  <cols>
    <col min="1" max="1" width="17.66015625" style="97" customWidth="1"/>
    <col min="2" max="4" width="7.5" style="97" customWidth="1"/>
    <col min="5" max="5" width="44.5" style="97" customWidth="1"/>
    <col min="6" max="10" width="13.16015625" style="97" customWidth="1"/>
    <col min="11" max="248" width="9.16015625" style="97" customWidth="1"/>
    <col min="249" max="254" width="9.16015625" style="0" customWidth="1"/>
  </cols>
  <sheetData>
    <row r="1" spans="1:11" ht="27">
      <c r="A1" s="259" t="s">
        <v>90</v>
      </c>
      <c r="B1" s="259"/>
      <c r="C1" s="259"/>
      <c r="D1" s="259"/>
      <c r="E1" s="259"/>
      <c r="F1" s="259"/>
      <c r="G1" s="259"/>
      <c r="H1" s="259"/>
      <c r="I1" s="259"/>
      <c r="J1" s="259"/>
      <c r="K1" s="261"/>
    </row>
    <row r="2" spans="9:12" ht="12">
      <c r="I2" s="183" t="s">
        <v>91</v>
      </c>
      <c r="J2" s="183"/>
      <c r="K2"/>
      <c r="L2"/>
    </row>
    <row r="3" spans="1:12" ht="21" customHeight="1">
      <c r="A3" s="133" t="s">
        <v>25</v>
      </c>
      <c r="D3" s="174"/>
      <c r="E3" s="174"/>
      <c r="I3" s="183" t="s">
        <v>26</v>
      </c>
      <c r="J3" s="184"/>
      <c r="K3"/>
      <c r="L3"/>
    </row>
    <row r="4" spans="1:11" s="240" customFormat="1" ht="18" customHeight="1">
      <c r="A4" s="82" t="s">
        <v>61</v>
      </c>
      <c r="B4" s="105" t="s">
        <v>75</v>
      </c>
      <c r="C4" s="105"/>
      <c r="D4" s="105"/>
      <c r="E4" s="104" t="s">
        <v>76</v>
      </c>
      <c r="F4" s="241" t="s">
        <v>63</v>
      </c>
      <c r="G4" s="242"/>
      <c r="H4" s="242"/>
      <c r="I4" s="242"/>
      <c r="J4" s="247"/>
      <c r="K4" s="70"/>
    </row>
    <row r="5" spans="1:11" s="240" customFormat="1" ht="15.75" customHeight="1">
      <c r="A5" s="82"/>
      <c r="B5" s="210" t="s">
        <v>77</v>
      </c>
      <c r="C5" s="210" t="s">
        <v>78</v>
      </c>
      <c r="D5" s="210" t="s">
        <v>79</v>
      </c>
      <c r="E5" s="104"/>
      <c r="F5" s="153" t="s">
        <v>64</v>
      </c>
      <c r="G5" s="233" t="s">
        <v>65</v>
      </c>
      <c r="H5" s="234"/>
      <c r="I5" s="239"/>
      <c r="J5" s="153" t="s">
        <v>66</v>
      </c>
      <c r="K5" s="70"/>
    </row>
    <row r="6" spans="1:11" s="240" customFormat="1" ht="30.75" customHeight="1">
      <c r="A6" s="82"/>
      <c r="B6" s="212"/>
      <c r="C6" s="212"/>
      <c r="D6" s="212"/>
      <c r="E6" s="104"/>
      <c r="F6" s="157"/>
      <c r="G6" s="157" t="s">
        <v>69</v>
      </c>
      <c r="H6" s="157" t="s">
        <v>70</v>
      </c>
      <c r="I6" s="157" t="s">
        <v>71</v>
      </c>
      <c r="J6" s="157"/>
      <c r="K6" s="70"/>
    </row>
    <row r="7" spans="1:248" s="70" customFormat="1" ht="19.5" customHeight="1">
      <c r="A7" s="175"/>
      <c r="B7" s="191"/>
      <c r="C7" s="192"/>
      <c r="D7" s="192"/>
      <c r="E7" s="191" t="s">
        <v>64</v>
      </c>
      <c r="F7" s="235">
        <f>G7+H7+I7+J7</f>
        <v>1249.41</v>
      </c>
      <c r="G7" s="214">
        <v>680.74</v>
      </c>
      <c r="H7" s="235">
        <v>92.73</v>
      </c>
      <c r="I7" s="235">
        <v>14.96</v>
      </c>
      <c r="J7" s="228">
        <v>460.98</v>
      </c>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row>
    <row r="8" spans="1:10" ht="19.5" customHeight="1">
      <c r="A8" s="127" t="s">
        <v>72</v>
      </c>
      <c r="B8" s="225" t="s">
        <v>92</v>
      </c>
      <c r="C8" s="225"/>
      <c r="D8" s="225"/>
      <c r="E8" s="225" t="s">
        <v>34</v>
      </c>
      <c r="F8" s="235"/>
      <c r="G8" s="214">
        <v>585.48</v>
      </c>
      <c r="H8" s="235"/>
      <c r="I8" s="235"/>
      <c r="J8" s="228"/>
    </row>
    <row r="9" spans="1:10" ht="19.5" customHeight="1">
      <c r="A9" s="127"/>
      <c r="B9" s="225"/>
      <c r="C9" s="225" t="s">
        <v>80</v>
      </c>
      <c r="D9" s="225"/>
      <c r="E9" s="225" t="s">
        <v>36</v>
      </c>
      <c r="F9" s="235"/>
      <c r="G9" s="214">
        <v>585.48</v>
      </c>
      <c r="H9" s="235"/>
      <c r="I9" s="235"/>
      <c r="J9" s="228">
        <v>460.98</v>
      </c>
    </row>
    <row r="10" spans="1:10" ht="19.5" customHeight="1">
      <c r="A10" s="226"/>
      <c r="B10" s="225" t="s">
        <v>93</v>
      </c>
      <c r="C10" s="225" t="s">
        <v>81</v>
      </c>
      <c r="D10" s="225" t="s">
        <v>82</v>
      </c>
      <c r="E10" s="225" t="s">
        <v>38</v>
      </c>
      <c r="F10" s="235"/>
      <c r="G10" s="214">
        <v>53.03</v>
      </c>
      <c r="H10" s="235">
        <v>13.78</v>
      </c>
      <c r="I10" s="235">
        <v>0.01</v>
      </c>
      <c r="J10" s="228">
        <v>0</v>
      </c>
    </row>
    <row r="11" spans="1:10" ht="19.5" customHeight="1">
      <c r="A11" s="127"/>
      <c r="B11" s="225" t="s">
        <v>93</v>
      </c>
      <c r="C11" s="225" t="s">
        <v>81</v>
      </c>
      <c r="D11" s="225" t="s">
        <v>83</v>
      </c>
      <c r="E11" s="225" t="s">
        <v>40</v>
      </c>
      <c r="F11" s="235"/>
      <c r="G11" s="214">
        <v>348.22</v>
      </c>
      <c r="H11" s="235">
        <v>78.95</v>
      </c>
      <c r="I11" s="235">
        <v>14.95</v>
      </c>
      <c r="J11" s="228">
        <v>249.98</v>
      </c>
    </row>
    <row r="12" spans="1:10" ht="19.5" customHeight="1">
      <c r="A12" s="127"/>
      <c r="B12" s="225" t="s">
        <v>93</v>
      </c>
      <c r="C12" s="225" t="s">
        <v>81</v>
      </c>
      <c r="D12" s="225" t="s">
        <v>80</v>
      </c>
      <c r="E12" s="225" t="s">
        <v>42</v>
      </c>
      <c r="F12" s="235"/>
      <c r="G12" s="214">
        <v>78.17</v>
      </c>
      <c r="H12" s="235"/>
      <c r="I12" s="235"/>
      <c r="J12" s="228">
        <v>211</v>
      </c>
    </row>
    <row r="13" spans="1:10" ht="19.5" customHeight="1">
      <c r="A13" s="127"/>
      <c r="B13" s="225" t="s">
        <v>93</v>
      </c>
      <c r="C13" s="225" t="s">
        <v>81</v>
      </c>
      <c r="D13" s="225" t="s">
        <v>84</v>
      </c>
      <c r="E13" s="225" t="s">
        <v>44</v>
      </c>
      <c r="F13" s="235"/>
      <c r="G13" s="214">
        <v>106.07</v>
      </c>
      <c r="H13" s="235"/>
      <c r="I13" s="235"/>
      <c r="J13" s="230"/>
    </row>
    <row r="14" spans="1:10" ht="19.5" customHeight="1">
      <c r="A14" s="127"/>
      <c r="B14" s="225" t="s">
        <v>94</v>
      </c>
      <c r="C14" s="225"/>
      <c r="D14" s="225"/>
      <c r="E14" s="225" t="s">
        <v>45</v>
      </c>
      <c r="F14" s="235"/>
      <c r="G14" s="214">
        <v>106.07</v>
      </c>
      <c r="H14" s="235"/>
      <c r="I14" s="235"/>
      <c r="J14" s="230"/>
    </row>
    <row r="15" spans="1:10" ht="19.5" customHeight="1">
      <c r="A15" s="127"/>
      <c r="B15" s="225"/>
      <c r="C15" s="225" t="s">
        <v>85</v>
      </c>
      <c r="D15" s="225"/>
      <c r="E15" s="225" t="s">
        <v>47</v>
      </c>
      <c r="F15" s="235"/>
      <c r="G15" s="214">
        <v>13.77</v>
      </c>
      <c r="H15" s="235"/>
      <c r="I15" s="235"/>
      <c r="J15" s="230"/>
    </row>
    <row r="16" spans="1:10" ht="19.5" customHeight="1">
      <c r="A16" s="127"/>
      <c r="B16" s="225" t="s">
        <v>95</v>
      </c>
      <c r="C16" s="225" t="s">
        <v>86</v>
      </c>
      <c r="D16" s="225" t="s">
        <v>83</v>
      </c>
      <c r="E16" s="225" t="s">
        <v>48</v>
      </c>
      <c r="F16" s="235"/>
      <c r="G16" s="214">
        <v>92.3</v>
      </c>
      <c r="H16" s="235"/>
      <c r="I16" s="235"/>
      <c r="J16" s="230"/>
    </row>
    <row r="17" spans="1:10" ht="19.5" customHeight="1">
      <c r="A17" s="127"/>
      <c r="B17" s="225" t="s">
        <v>95</v>
      </c>
      <c r="C17" s="225" t="s">
        <v>86</v>
      </c>
      <c r="D17" s="225" t="s">
        <v>85</v>
      </c>
      <c r="E17" s="225" t="s">
        <v>49</v>
      </c>
      <c r="F17" s="235"/>
      <c r="G17" s="214">
        <v>41.71</v>
      </c>
      <c r="H17" s="235"/>
      <c r="I17" s="235"/>
      <c r="J17" s="230"/>
    </row>
    <row r="18" spans="1:10" ht="19.5" customHeight="1">
      <c r="A18" s="127"/>
      <c r="B18" s="225" t="s">
        <v>96</v>
      </c>
      <c r="C18" s="225"/>
      <c r="D18" s="225"/>
      <c r="E18" s="225" t="s">
        <v>50</v>
      </c>
      <c r="F18" s="235"/>
      <c r="G18" s="214">
        <v>41.71</v>
      </c>
      <c r="H18" s="235"/>
      <c r="I18" s="235"/>
      <c r="J18" s="230"/>
    </row>
    <row r="19" spans="1:10" ht="19.5" customHeight="1">
      <c r="A19" s="127"/>
      <c r="B19" s="225"/>
      <c r="C19" s="225" t="s">
        <v>87</v>
      </c>
      <c r="D19" s="225"/>
      <c r="E19" s="225" t="s">
        <v>51</v>
      </c>
      <c r="F19" s="235"/>
      <c r="G19" s="214">
        <v>4.31</v>
      </c>
      <c r="H19" s="235"/>
      <c r="I19" s="235"/>
      <c r="J19" s="230"/>
    </row>
    <row r="20" spans="1:10" ht="19.5" customHeight="1">
      <c r="A20" s="127"/>
      <c r="B20" s="225" t="s">
        <v>97</v>
      </c>
      <c r="C20" s="225" t="s">
        <v>88</v>
      </c>
      <c r="D20" s="225" t="s">
        <v>82</v>
      </c>
      <c r="E20" s="225" t="s">
        <v>52</v>
      </c>
      <c r="F20" s="235"/>
      <c r="G20" s="214">
        <v>37.4</v>
      </c>
      <c r="H20" s="235"/>
      <c r="I20" s="235"/>
      <c r="J20" s="230"/>
    </row>
    <row r="21" spans="1:10" ht="19.5" customHeight="1">
      <c r="A21" s="127"/>
      <c r="B21" s="225" t="s">
        <v>97</v>
      </c>
      <c r="C21" s="225" t="s">
        <v>88</v>
      </c>
      <c r="D21" s="225" t="s">
        <v>83</v>
      </c>
      <c r="E21" s="225" t="s">
        <v>53</v>
      </c>
      <c r="F21" s="235"/>
      <c r="G21" s="214">
        <v>53.54</v>
      </c>
      <c r="H21" s="235"/>
      <c r="I21" s="235"/>
      <c r="J21" s="230"/>
    </row>
    <row r="22" spans="1:10" ht="19.5" customHeight="1">
      <c r="A22" s="127"/>
      <c r="B22" s="225" t="s">
        <v>98</v>
      </c>
      <c r="C22" s="225"/>
      <c r="D22" s="225"/>
      <c r="E22" s="225" t="s">
        <v>54</v>
      </c>
      <c r="F22" s="235"/>
      <c r="G22" s="214">
        <v>53.54</v>
      </c>
      <c r="H22" s="235"/>
      <c r="I22" s="235"/>
      <c r="J22" s="230"/>
    </row>
    <row r="23" spans="1:10" ht="19.5" customHeight="1">
      <c r="A23" s="127"/>
      <c r="B23" s="225"/>
      <c r="C23" s="225" t="s">
        <v>83</v>
      </c>
      <c r="D23" s="225"/>
      <c r="E23" s="225" t="s">
        <v>55</v>
      </c>
      <c r="F23" s="235"/>
      <c r="G23" s="214">
        <v>53.54</v>
      </c>
      <c r="H23" s="235"/>
      <c r="I23" s="235"/>
      <c r="J23" s="230"/>
    </row>
    <row r="24" spans="1:10" ht="19.5" customHeight="1">
      <c r="A24" s="127"/>
      <c r="B24" s="225" t="s">
        <v>99</v>
      </c>
      <c r="C24" s="225" t="s">
        <v>89</v>
      </c>
      <c r="D24" s="225" t="s">
        <v>82</v>
      </c>
      <c r="E24" s="225" t="s">
        <v>56</v>
      </c>
      <c r="F24" s="235"/>
      <c r="G24" s="260">
        <v>53.54</v>
      </c>
      <c r="H24" s="235"/>
      <c r="I24" s="235"/>
      <c r="J24" s="230"/>
    </row>
    <row r="25" spans="239:246" ht="12">
      <c r="IE25"/>
      <c r="IF25"/>
      <c r="IG25"/>
      <c r="IH25"/>
      <c r="II25"/>
      <c r="IJ25"/>
      <c r="IK25"/>
      <c r="IL25"/>
    </row>
    <row r="26" spans="239:246" ht="12">
      <c r="IE26"/>
      <c r="IF26"/>
      <c r="IG26"/>
      <c r="IH26"/>
      <c r="II26"/>
      <c r="IJ26"/>
      <c r="IK26"/>
      <c r="IL26"/>
    </row>
    <row r="27" spans="239:246" ht="12">
      <c r="IE27"/>
      <c r="IF27"/>
      <c r="IG27"/>
      <c r="IH27"/>
      <c r="II27"/>
      <c r="IJ27"/>
      <c r="IK27"/>
      <c r="IL27"/>
    </row>
    <row r="28" spans="239:246" ht="12">
      <c r="IE28"/>
      <c r="IF28"/>
      <c r="IG28"/>
      <c r="IH28"/>
      <c r="II28"/>
      <c r="IJ28"/>
      <c r="IK28"/>
      <c r="IL28"/>
    </row>
    <row r="29" spans="239:246" ht="12">
      <c r="IE29"/>
      <c r="IF29"/>
      <c r="IG29"/>
      <c r="IH29"/>
      <c r="II29"/>
      <c r="IJ29"/>
      <c r="IK29"/>
      <c r="IL29"/>
    </row>
    <row r="30" spans="239:246" ht="12">
      <c r="IE30"/>
      <c r="IF30"/>
      <c r="IG30"/>
      <c r="IH30"/>
      <c r="II30"/>
      <c r="IJ30"/>
      <c r="IK30"/>
      <c r="IL30"/>
    </row>
    <row r="31" spans="239:246" ht="9" customHeight="1">
      <c r="IE31"/>
      <c r="IF31"/>
      <c r="IG31"/>
      <c r="IH31"/>
      <c r="II31"/>
      <c r="IJ31"/>
      <c r="IK31"/>
      <c r="IL31"/>
    </row>
    <row r="32" spans="239:246" ht="9.75" customHeight="1">
      <c r="IE32"/>
      <c r="IF32"/>
      <c r="IG32"/>
      <c r="IH32"/>
      <c r="II32"/>
      <c r="IJ32"/>
      <c r="IK32"/>
      <c r="IL32"/>
    </row>
    <row r="33" spans="239:246" ht="18.75" customHeight="1">
      <c r="IE33"/>
      <c r="IF33"/>
      <c r="IG33"/>
      <c r="IH33"/>
      <c r="II33"/>
      <c r="IJ33"/>
      <c r="IK33"/>
      <c r="IL33"/>
    </row>
    <row r="34" spans="239:246" ht="12">
      <c r="IE34"/>
      <c r="IF34"/>
      <c r="IG34"/>
      <c r="IH34"/>
      <c r="II34"/>
      <c r="IJ34"/>
      <c r="IK34"/>
      <c r="IL34"/>
    </row>
    <row r="35" spans="239:246" ht="12">
      <c r="IE35"/>
      <c r="IF35"/>
      <c r="IG35"/>
      <c r="IH35"/>
      <c r="II35"/>
      <c r="IJ35"/>
      <c r="IK35"/>
      <c r="IL35"/>
    </row>
    <row r="36" spans="239:246" ht="12">
      <c r="IE36"/>
      <c r="IF36"/>
      <c r="IG36"/>
      <c r="IH36"/>
      <c r="II36"/>
      <c r="IJ36"/>
      <c r="IK36"/>
      <c r="IL36"/>
    </row>
    <row r="37" spans="239:246" ht="18.75" customHeight="1">
      <c r="IE37"/>
      <c r="IF37"/>
      <c r="IG37"/>
      <c r="IH37"/>
      <c r="II37"/>
      <c r="IJ37"/>
      <c r="IK37"/>
      <c r="IL37"/>
    </row>
    <row r="38" spans="239:246" ht="18.75" customHeight="1">
      <c r="IE38"/>
      <c r="IF38"/>
      <c r="IG38"/>
      <c r="IH38"/>
      <c r="II38"/>
      <c r="IJ38"/>
      <c r="IK38"/>
      <c r="IL38"/>
    </row>
    <row r="39" spans="239:246" ht="18.75" customHeight="1">
      <c r="IE39"/>
      <c r="IF39"/>
      <c r="IG39"/>
      <c r="IH39"/>
      <c r="II39"/>
      <c r="IJ39"/>
      <c r="IK39"/>
      <c r="IL39"/>
    </row>
    <row r="40" spans="239:246" ht="18.75" customHeight="1">
      <c r="IE40"/>
      <c r="IF40"/>
      <c r="IG40"/>
      <c r="IH40"/>
      <c r="II40"/>
      <c r="IJ40"/>
      <c r="IK40"/>
      <c r="IL40"/>
    </row>
    <row r="41" spans="239:246" ht="18.75" customHeight="1">
      <c r="IE41"/>
      <c r="IF41"/>
      <c r="IG41"/>
      <c r="IH41"/>
      <c r="II41"/>
      <c r="IJ41"/>
      <c r="IK41"/>
      <c r="IL41"/>
    </row>
    <row r="42" spans="239:246" ht="18.75" customHeight="1">
      <c r="IE42"/>
      <c r="IF42"/>
      <c r="IG42"/>
      <c r="IH42"/>
      <c r="II42"/>
      <c r="IJ42"/>
      <c r="IK42"/>
      <c r="IL42"/>
    </row>
    <row r="43" spans="239:246" ht="18.75" customHeight="1">
      <c r="IE43"/>
      <c r="IF43"/>
      <c r="IG43"/>
      <c r="IH43"/>
      <c r="II43"/>
      <c r="IJ43"/>
      <c r="IK43"/>
      <c r="IL43"/>
    </row>
    <row r="44" spans="239:246" ht="18.75" customHeight="1">
      <c r="IE44"/>
      <c r="IF44"/>
      <c r="IG44"/>
      <c r="IH44"/>
      <c r="II44"/>
      <c r="IJ44"/>
      <c r="IK44"/>
      <c r="IL44"/>
    </row>
    <row r="45" spans="239:246" ht="18.75" customHeight="1">
      <c r="IE45"/>
      <c r="IF45"/>
      <c r="IG45"/>
      <c r="IH45"/>
      <c r="II45"/>
      <c r="IJ45"/>
      <c r="IK45"/>
      <c r="IL45"/>
    </row>
    <row r="46" spans="239:246" ht="18.75" customHeight="1">
      <c r="IE46"/>
      <c r="IF46"/>
      <c r="IG46"/>
      <c r="IH46"/>
      <c r="II46"/>
      <c r="IJ46"/>
      <c r="IK46"/>
      <c r="IL46"/>
    </row>
    <row r="47" spans="239:246" ht="18.75" customHeight="1">
      <c r="IE47"/>
      <c r="IF47"/>
      <c r="IG47"/>
      <c r="IH47"/>
      <c r="II47"/>
      <c r="IJ47"/>
      <c r="IK47"/>
      <c r="IL47"/>
    </row>
    <row r="48" spans="239:246" ht="18.75" customHeight="1">
      <c r="IE48"/>
      <c r="IF48"/>
      <c r="IG48"/>
      <c r="IH48"/>
      <c r="II48"/>
      <c r="IJ48"/>
      <c r="IK48"/>
      <c r="IL48"/>
    </row>
    <row r="49" spans="239:246" ht="18.75" customHeight="1">
      <c r="IE49"/>
      <c r="IF49"/>
      <c r="IG49"/>
      <c r="IH49"/>
      <c r="II49"/>
      <c r="IJ49"/>
      <c r="IK49"/>
      <c r="IL49"/>
    </row>
    <row r="50" spans="239:246" ht="18.75" customHeight="1">
      <c r="IE50"/>
      <c r="IF50"/>
      <c r="IG50"/>
      <c r="IH50"/>
      <c r="II50"/>
      <c r="IJ50"/>
      <c r="IK50"/>
      <c r="IL50"/>
    </row>
    <row r="51" spans="239:246" ht="18.75" customHeight="1">
      <c r="IE51"/>
      <c r="IF51"/>
      <c r="IG51"/>
      <c r="IH51"/>
      <c r="II51"/>
      <c r="IJ51"/>
      <c r="IK51"/>
      <c r="IL51"/>
    </row>
    <row r="52" spans="239:246" ht="18.75" customHeight="1">
      <c r="IE52"/>
      <c r="IF52"/>
      <c r="IG52"/>
      <c r="IH52"/>
      <c r="II52"/>
      <c r="IJ52"/>
      <c r="IK52"/>
      <c r="IL52"/>
    </row>
    <row r="53" spans="239:246" ht="18.75" customHeight="1">
      <c r="IE53"/>
      <c r="IF53"/>
      <c r="IG53"/>
      <c r="IH53"/>
      <c r="II53"/>
      <c r="IJ53"/>
      <c r="IK53"/>
      <c r="IL53"/>
    </row>
    <row r="54" spans="239:246" ht="18.75" customHeight="1">
      <c r="IE54"/>
      <c r="IF54"/>
      <c r="IG54"/>
      <c r="IH54"/>
      <c r="II54"/>
      <c r="IJ54"/>
      <c r="IK54"/>
      <c r="IL54"/>
    </row>
    <row r="55" spans="239:246" ht="18.75" customHeight="1">
      <c r="IE55"/>
      <c r="IF55"/>
      <c r="IG55"/>
      <c r="IH55"/>
      <c r="II55"/>
      <c r="IJ55"/>
      <c r="IK55"/>
      <c r="IL55"/>
    </row>
    <row r="56" spans="239:246" ht="18.75" customHeight="1">
      <c r="IE56"/>
      <c r="IF56"/>
      <c r="IG56"/>
      <c r="IH56"/>
      <c r="II56"/>
      <c r="IJ56"/>
      <c r="IK56"/>
      <c r="IL56"/>
    </row>
    <row r="57" spans="239:246" ht="18.75" customHeight="1">
      <c r="IE57"/>
      <c r="IF57"/>
      <c r="IG57"/>
      <c r="IH57"/>
      <c r="II57"/>
      <c r="IJ57"/>
      <c r="IK57"/>
      <c r="IL57"/>
    </row>
    <row r="58" spans="239:246" ht="18.75" customHeight="1">
      <c r="IE58"/>
      <c r="IF58"/>
      <c r="IG58"/>
      <c r="IH58"/>
      <c r="II58"/>
      <c r="IJ58"/>
      <c r="IK58"/>
      <c r="IL58"/>
    </row>
    <row r="59" spans="239:246" ht="18.75" customHeight="1">
      <c r="IE59"/>
      <c r="IF59"/>
      <c r="IG59"/>
      <c r="IH59"/>
      <c r="II59"/>
      <c r="IJ59"/>
      <c r="IK59"/>
      <c r="IL59"/>
    </row>
    <row r="60" spans="239:246" ht="18.75" customHeight="1">
      <c r="IE60"/>
      <c r="IF60"/>
      <c r="IG60"/>
      <c r="IH60"/>
      <c r="II60"/>
      <c r="IJ60"/>
      <c r="IK60"/>
      <c r="IL60"/>
    </row>
    <row r="61" spans="239:246" ht="18.75" customHeight="1">
      <c r="IE61"/>
      <c r="IF61"/>
      <c r="IG61"/>
      <c r="IH61"/>
      <c r="II61"/>
      <c r="IJ61"/>
      <c r="IK61"/>
      <c r="IL61"/>
    </row>
    <row r="62" spans="239:246" ht="18.75" customHeight="1">
      <c r="IE62"/>
      <c r="IF62"/>
      <c r="IG62"/>
      <c r="IH62"/>
      <c r="II62"/>
      <c r="IJ62"/>
      <c r="IK62"/>
      <c r="IL62"/>
    </row>
    <row r="63" spans="239:246" ht="18.75" customHeight="1">
      <c r="IE63"/>
      <c r="IF63"/>
      <c r="IG63"/>
      <c r="IH63"/>
      <c r="II63"/>
      <c r="IJ63"/>
      <c r="IK63"/>
      <c r="IL63"/>
    </row>
    <row r="64" spans="239:246" ht="18.75" customHeight="1">
      <c r="IE64"/>
      <c r="IF64"/>
      <c r="IG64"/>
      <c r="IH64"/>
      <c r="II64"/>
      <c r="IJ64"/>
      <c r="IK64"/>
      <c r="IL64"/>
    </row>
    <row r="65" spans="239:246" ht="18.75" customHeight="1">
      <c r="IE65"/>
      <c r="IF65"/>
      <c r="IG65"/>
      <c r="IH65"/>
      <c r="II65"/>
      <c r="IJ65"/>
      <c r="IK65"/>
      <c r="IL65"/>
    </row>
    <row r="66" spans="239:246" ht="18.75" customHeight="1">
      <c r="IE66"/>
      <c r="IF66"/>
      <c r="IG66"/>
      <c r="IH66"/>
      <c r="II66"/>
      <c r="IJ66"/>
      <c r="IK66"/>
      <c r="IL66"/>
    </row>
    <row r="67" spans="239:246" ht="18.75" customHeight="1">
      <c r="IE67"/>
      <c r="IF67"/>
      <c r="IG67"/>
      <c r="IH67"/>
      <c r="II67"/>
      <c r="IJ67"/>
      <c r="IK67"/>
      <c r="IL67"/>
    </row>
    <row r="68" spans="239:246" ht="18.75" customHeight="1">
      <c r="IE68"/>
      <c r="IF68"/>
      <c r="IG68"/>
      <c r="IH68"/>
      <c r="II68"/>
      <c r="IJ68"/>
      <c r="IK68"/>
      <c r="IL68"/>
    </row>
    <row r="69" spans="239:246" ht="18.75" customHeight="1">
      <c r="IE69"/>
      <c r="IF69"/>
      <c r="IG69"/>
      <c r="IH69"/>
      <c r="II69"/>
      <c r="IJ69"/>
      <c r="IK69"/>
      <c r="IL69"/>
    </row>
    <row r="70" spans="239:246" ht="18.75" customHeight="1">
      <c r="IE70"/>
      <c r="IF70"/>
      <c r="IG70"/>
      <c r="IH70"/>
      <c r="II70"/>
      <c r="IJ70"/>
      <c r="IK70"/>
      <c r="IL70"/>
    </row>
    <row r="71" spans="239:246" ht="18.75" customHeight="1">
      <c r="IE71"/>
      <c r="IF71"/>
      <c r="IG71"/>
      <c r="IH71"/>
      <c r="II71"/>
      <c r="IJ71"/>
      <c r="IK71"/>
      <c r="IL71"/>
    </row>
    <row r="72" spans="239:246" ht="18.75" customHeight="1">
      <c r="IE72"/>
      <c r="IF72"/>
      <c r="IG72"/>
      <c r="IH72"/>
      <c r="II72"/>
      <c r="IJ72"/>
      <c r="IK72"/>
      <c r="IL72"/>
    </row>
    <row r="73" spans="239:246" ht="18.75" customHeight="1">
      <c r="IE73"/>
      <c r="IF73"/>
      <c r="IG73"/>
      <c r="IH73"/>
      <c r="II73"/>
      <c r="IJ73"/>
      <c r="IK73"/>
      <c r="IL73"/>
    </row>
    <row r="74" spans="239:246" ht="18.75" customHeight="1">
      <c r="IE74"/>
      <c r="IF74"/>
      <c r="IG74"/>
      <c r="IH74"/>
      <c r="II74"/>
      <c r="IJ74"/>
      <c r="IK74"/>
      <c r="IL74"/>
    </row>
    <row r="75" spans="239:246" ht="18.75" customHeight="1">
      <c r="IE75"/>
      <c r="IF75"/>
      <c r="IG75"/>
      <c r="IH75"/>
      <c r="II75"/>
      <c r="IJ75"/>
      <c r="IK75"/>
      <c r="IL75"/>
    </row>
    <row r="76" spans="239:246" ht="18.75" customHeight="1">
      <c r="IE76"/>
      <c r="IF76"/>
      <c r="IG76"/>
      <c r="IH76"/>
      <c r="II76"/>
      <c r="IJ76"/>
      <c r="IK76"/>
      <c r="IL76"/>
    </row>
    <row r="77" spans="239:246" ht="18.75" customHeight="1">
      <c r="IE77"/>
      <c r="IF77"/>
      <c r="IG77"/>
      <c r="IH77"/>
      <c r="II77"/>
      <c r="IJ77"/>
      <c r="IK77"/>
      <c r="IL77"/>
    </row>
    <row r="78" spans="239:246" ht="18.75" customHeight="1">
      <c r="IE78"/>
      <c r="IF78"/>
      <c r="IG78"/>
      <c r="IH78"/>
      <c r="II78"/>
      <c r="IJ78"/>
      <c r="IK78"/>
      <c r="IL78"/>
    </row>
    <row r="79" spans="239:246" ht="18.75" customHeight="1">
      <c r="IE79"/>
      <c r="IF79"/>
      <c r="IG79"/>
      <c r="IH79"/>
      <c r="II79"/>
      <c r="IJ79"/>
      <c r="IK79"/>
      <c r="IL79"/>
    </row>
    <row r="80" spans="239:246" ht="18.75" customHeight="1">
      <c r="IE80"/>
      <c r="IF80"/>
      <c r="IG80"/>
      <c r="IH80"/>
      <c r="II80"/>
      <c r="IJ80"/>
      <c r="IK80"/>
      <c r="IL80"/>
    </row>
    <row r="81" spans="239:246" ht="18.75" customHeight="1">
      <c r="IE81"/>
      <c r="IF81"/>
      <c r="IG81"/>
      <c r="IH81"/>
      <c r="II81"/>
      <c r="IJ81"/>
      <c r="IK81"/>
      <c r="IL81"/>
    </row>
    <row r="82" spans="239:246" ht="18.75" customHeight="1">
      <c r="IE82"/>
      <c r="IF82"/>
      <c r="IG82"/>
      <c r="IH82"/>
      <c r="II82"/>
      <c r="IJ82"/>
      <c r="IK82"/>
      <c r="IL82"/>
    </row>
    <row r="83" spans="239:246" ht="18.75" customHeight="1">
      <c r="IE83"/>
      <c r="IF83"/>
      <c r="IG83"/>
      <c r="IH83"/>
      <c r="II83"/>
      <c r="IJ83"/>
      <c r="IK83"/>
      <c r="IL83"/>
    </row>
    <row r="84" spans="239:246" ht="18.75" customHeight="1">
      <c r="IE84"/>
      <c r="IF84"/>
      <c r="IG84"/>
      <c r="IH84"/>
      <c r="II84"/>
      <c r="IJ84"/>
      <c r="IK84"/>
      <c r="IL84"/>
    </row>
    <row r="85" spans="239:246" ht="18.75" customHeight="1">
      <c r="IE85"/>
      <c r="IF85"/>
      <c r="IG85"/>
      <c r="IH85"/>
      <c r="II85"/>
      <c r="IJ85"/>
      <c r="IK85"/>
      <c r="IL85"/>
    </row>
    <row r="86" spans="239:246" ht="18.75" customHeight="1">
      <c r="IE86"/>
      <c r="IF86"/>
      <c r="IG86"/>
      <c r="IH86"/>
      <c r="II86"/>
      <c r="IJ86"/>
      <c r="IK86"/>
      <c r="IL86"/>
    </row>
    <row r="87" spans="239:246" ht="18.75" customHeight="1">
      <c r="IE87"/>
      <c r="IF87"/>
      <c r="IG87"/>
      <c r="IH87"/>
      <c r="II87"/>
      <c r="IJ87"/>
      <c r="IK87"/>
      <c r="IL87"/>
    </row>
    <row r="88" spans="239:246" ht="18.75" customHeight="1">
      <c r="IE88"/>
      <c r="IF88"/>
      <c r="IG88"/>
      <c r="IH88"/>
      <c r="II88"/>
      <c r="IJ88"/>
      <c r="IK88"/>
      <c r="IL88"/>
    </row>
    <row r="89" spans="239:246" ht="18.75" customHeight="1">
      <c r="IE89"/>
      <c r="IF89"/>
      <c r="IG89"/>
      <c r="IH89"/>
      <c r="II89"/>
      <c r="IJ89"/>
      <c r="IK89"/>
      <c r="IL89"/>
    </row>
    <row r="90" spans="239:246" ht="18.75" customHeight="1">
      <c r="IE90"/>
      <c r="IF90"/>
      <c r="IG90"/>
      <c r="IH90"/>
      <c r="II90"/>
      <c r="IJ90"/>
      <c r="IK90"/>
      <c r="IL90"/>
    </row>
    <row r="91" spans="239:246" ht="18.75" customHeight="1">
      <c r="IE91"/>
      <c r="IF91"/>
      <c r="IG91"/>
      <c r="IH91"/>
      <c r="II91"/>
      <c r="IJ91"/>
      <c r="IK91"/>
      <c r="IL91"/>
    </row>
    <row r="92" spans="239:246" ht="18.75" customHeight="1">
      <c r="IE92"/>
      <c r="IF92"/>
      <c r="IG92"/>
      <c r="IH92"/>
      <c r="II92"/>
      <c r="IJ92"/>
      <c r="IK92"/>
      <c r="IL92"/>
    </row>
    <row r="93" spans="239:246" ht="18.75" customHeight="1">
      <c r="IE93"/>
      <c r="IF93"/>
      <c r="IG93"/>
      <c r="IH93"/>
      <c r="II93"/>
      <c r="IJ93"/>
      <c r="IK93"/>
      <c r="IL93"/>
    </row>
    <row r="94" spans="239:246" ht="18.75" customHeight="1">
      <c r="IE94"/>
      <c r="IF94"/>
      <c r="IG94"/>
      <c r="IH94"/>
      <c r="II94"/>
      <c r="IJ94"/>
      <c r="IK94"/>
      <c r="IL94"/>
    </row>
    <row r="95" spans="239:246" ht="18.75" customHeight="1">
      <c r="IE95"/>
      <c r="IF95"/>
      <c r="IG95"/>
      <c r="IH95"/>
      <c r="II95"/>
      <c r="IJ95"/>
      <c r="IK95"/>
      <c r="IL95"/>
    </row>
    <row r="96" spans="239:246" ht="18.75" customHeight="1">
      <c r="IE96"/>
      <c r="IF96"/>
      <c r="IG96"/>
      <c r="IH96"/>
      <c r="II96"/>
      <c r="IJ96"/>
      <c r="IK96"/>
      <c r="IL96"/>
    </row>
    <row r="97" spans="239:246" ht="18.75" customHeight="1">
      <c r="IE97"/>
      <c r="IF97"/>
      <c r="IG97"/>
      <c r="IH97"/>
      <c r="II97"/>
      <c r="IJ97"/>
      <c r="IK97"/>
      <c r="IL97"/>
    </row>
    <row r="98" spans="239:246" ht="18.75" customHeight="1">
      <c r="IE98"/>
      <c r="IF98"/>
      <c r="IG98"/>
      <c r="IH98"/>
      <c r="II98"/>
      <c r="IJ98"/>
      <c r="IK98"/>
      <c r="IL98"/>
    </row>
    <row r="99" spans="239:246" ht="18.75" customHeight="1">
      <c r="IE99"/>
      <c r="IF99"/>
      <c r="IG99"/>
      <c r="IH99"/>
      <c r="II99"/>
      <c r="IJ99"/>
      <c r="IK99"/>
      <c r="IL99"/>
    </row>
    <row r="100" spans="239:246" ht="18.75" customHeight="1">
      <c r="IE100"/>
      <c r="IF100"/>
      <c r="IG100"/>
      <c r="IH100"/>
      <c r="II100"/>
      <c r="IJ100"/>
      <c r="IK100"/>
      <c r="IL100"/>
    </row>
    <row r="101" spans="239:246" ht="18.75" customHeight="1">
      <c r="IE101"/>
      <c r="IF101"/>
      <c r="IG101"/>
      <c r="IH101"/>
      <c r="II101"/>
      <c r="IJ101"/>
      <c r="IK101"/>
      <c r="IL101"/>
    </row>
    <row r="102" spans="239:246" ht="18.75" customHeight="1">
      <c r="IE102"/>
      <c r="IF102"/>
      <c r="IG102"/>
      <c r="IH102"/>
      <c r="II102"/>
      <c r="IJ102"/>
      <c r="IK102"/>
      <c r="IL102"/>
    </row>
    <row r="103" spans="239:246" ht="18.75" customHeight="1">
      <c r="IE103"/>
      <c r="IF103"/>
      <c r="IG103"/>
      <c r="IH103"/>
      <c r="II103"/>
      <c r="IJ103"/>
      <c r="IK103"/>
      <c r="IL103"/>
    </row>
    <row r="104" spans="239:246" ht="18.75" customHeight="1">
      <c r="IE104"/>
      <c r="IF104"/>
      <c r="IG104"/>
      <c r="IH104"/>
      <c r="II104"/>
      <c r="IJ104"/>
      <c r="IK104"/>
      <c r="IL104"/>
    </row>
    <row r="105" spans="239:246" ht="18.75" customHeight="1">
      <c r="IE105"/>
      <c r="IF105"/>
      <c r="IG105"/>
      <c r="IH105"/>
      <c r="II105"/>
      <c r="IJ105"/>
      <c r="IK105"/>
      <c r="IL105"/>
    </row>
    <row r="106" spans="239:246" ht="18.75" customHeight="1">
      <c r="IE106"/>
      <c r="IF106"/>
      <c r="IG106"/>
      <c r="IH106"/>
      <c r="II106"/>
      <c r="IJ106"/>
      <c r="IK106"/>
      <c r="IL106"/>
    </row>
    <row r="107" spans="239:246" ht="18.75" customHeight="1">
      <c r="IE107"/>
      <c r="IF107"/>
      <c r="IG107"/>
      <c r="IH107"/>
      <c r="II107"/>
      <c r="IJ107"/>
      <c r="IK107"/>
      <c r="IL107"/>
    </row>
    <row r="108" spans="239:246" ht="18.75" customHeight="1">
      <c r="IE108"/>
      <c r="IF108"/>
      <c r="IG108"/>
      <c r="IH108"/>
      <c r="II108"/>
      <c r="IJ108"/>
      <c r="IK108"/>
      <c r="IL108"/>
    </row>
    <row r="109" spans="239:246" ht="18.75" customHeight="1">
      <c r="IE109"/>
      <c r="IF109"/>
      <c r="IG109"/>
      <c r="IH109"/>
      <c r="II109"/>
      <c r="IJ109"/>
      <c r="IK109"/>
      <c r="IL109"/>
    </row>
    <row r="110" spans="239:246" ht="18.75" customHeight="1">
      <c r="IE110"/>
      <c r="IF110"/>
      <c r="IG110"/>
      <c r="IH110"/>
      <c r="II110"/>
      <c r="IJ110"/>
      <c r="IK110"/>
      <c r="IL110"/>
    </row>
    <row r="111" spans="239:246" ht="18.75" customHeight="1">
      <c r="IE111"/>
      <c r="IF111"/>
      <c r="IG111"/>
      <c r="IH111"/>
      <c r="II111"/>
      <c r="IJ111"/>
      <c r="IK111"/>
      <c r="IL111"/>
    </row>
    <row r="112" spans="1:246" ht="18.7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97" customFormat="1" ht="19.5" customHeight="1">
      <c r="IE113"/>
    </row>
    <row r="114" spans="239:246" ht="12">
      <c r="IE114"/>
      <c r="IF114"/>
      <c r="IG114"/>
      <c r="IH114"/>
      <c r="II114"/>
      <c r="IJ114"/>
      <c r="IK114"/>
      <c r="IL114"/>
    </row>
  </sheetData>
  <sheetProtection/>
  <mergeCells count="11">
    <mergeCell ref="I2:J2"/>
    <mergeCell ref="I3:J3"/>
    <mergeCell ref="B4:D4"/>
    <mergeCell ref="G5:I5"/>
    <mergeCell ref="A4:A6"/>
    <mergeCell ref="B5:B6"/>
    <mergeCell ref="C5:C6"/>
    <mergeCell ref="D5:D6"/>
    <mergeCell ref="E4:E6"/>
    <mergeCell ref="F5:F6"/>
    <mergeCell ref="J5:J6"/>
  </mergeCells>
  <printOptions horizontalCentered="1" verticalCentered="1"/>
  <pageMargins left="0.35" right="0.35" top="0.98" bottom="0.59" header="0.51" footer="0.5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N64"/>
  <sheetViews>
    <sheetView showGridLines="0" showZeros="0" workbookViewId="0" topLeftCell="A13">
      <selection activeCell="H27" sqref="H27"/>
    </sheetView>
  </sheetViews>
  <sheetFormatPr defaultColWidth="9.16015625" defaultRowHeight="11.25"/>
  <cols>
    <col min="1" max="1" width="6.16015625" style="97" customWidth="1"/>
    <col min="2" max="2" width="5.16015625" style="97" customWidth="1"/>
    <col min="3" max="3" width="4.66015625" style="97" customWidth="1"/>
    <col min="4" max="4" width="38.33203125" style="97" customWidth="1"/>
    <col min="5" max="5" width="15.33203125" style="97" customWidth="1"/>
    <col min="6" max="6" width="16.33203125" style="97" customWidth="1"/>
    <col min="7" max="9" width="17" style="97" customWidth="1"/>
    <col min="10" max="10" width="12.16015625" style="97" customWidth="1"/>
    <col min="11" max="11" width="17" style="97" customWidth="1"/>
    <col min="12" max="12" width="10.83203125" style="97" customWidth="1"/>
    <col min="13" max="13" width="9.16015625" style="97" customWidth="1"/>
    <col min="14" max="14" width="13.83203125" style="97" customWidth="1"/>
    <col min="15" max="247" width="9.16015625" style="97" customWidth="1"/>
    <col min="248" max="253" width="9.16015625" style="0" customWidth="1"/>
  </cols>
  <sheetData>
    <row r="1" spans="1:14" ht="25.5" customHeight="1">
      <c r="A1" s="150" t="s">
        <v>100</v>
      </c>
      <c r="B1" s="150"/>
      <c r="C1" s="150"/>
      <c r="D1" s="150"/>
      <c r="E1" s="150"/>
      <c r="F1" s="150"/>
      <c r="G1" s="150"/>
      <c r="H1" s="150"/>
      <c r="I1" s="150"/>
      <c r="J1" s="150"/>
      <c r="K1" s="150"/>
      <c r="L1" s="150"/>
      <c r="M1" s="150"/>
      <c r="N1" s="150"/>
    </row>
    <row r="2" spans="1:14" ht="17.25" customHeight="1">
      <c r="A2" s="252"/>
      <c r="B2" s="252"/>
      <c r="C2" s="252"/>
      <c r="D2" s="252"/>
      <c r="E2" s="252"/>
      <c r="F2" s="252"/>
      <c r="G2" s="252"/>
      <c r="H2" s="252"/>
      <c r="I2" s="252"/>
      <c r="J2" s="252"/>
      <c r="L2"/>
      <c r="N2" s="195" t="s">
        <v>101</v>
      </c>
    </row>
    <row r="3" spans="1:14" ht="17.25" customHeight="1">
      <c r="A3" s="133" t="s">
        <v>25</v>
      </c>
      <c r="B3" s="174"/>
      <c r="C3" s="174"/>
      <c r="D3" s="174"/>
      <c r="I3" s="256"/>
      <c r="J3" s="256"/>
      <c r="L3"/>
      <c r="N3" s="222" t="s">
        <v>26</v>
      </c>
    </row>
    <row r="4" spans="1:14" s="240" customFormat="1" ht="12">
      <c r="A4" s="105" t="s">
        <v>75</v>
      </c>
      <c r="B4" s="105"/>
      <c r="C4" s="105"/>
      <c r="D4" s="209" t="s">
        <v>76</v>
      </c>
      <c r="E4" s="9" t="s">
        <v>102</v>
      </c>
      <c r="F4" s="9"/>
      <c r="G4" s="9"/>
      <c r="H4" s="9"/>
      <c r="I4" s="9"/>
      <c r="J4" s="9"/>
      <c r="K4" s="9"/>
      <c r="L4" s="9"/>
      <c r="M4" s="9"/>
      <c r="N4" s="9"/>
    </row>
    <row r="5" spans="1:14" s="240" customFormat="1" ht="25.5" customHeight="1">
      <c r="A5" s="210" t="s">
        <v>77</v>
      </c>
      <c r="B5" s="210" t="s">
        <v>78</v>
      </c>
      <c r="C5" s="210" t="s">
        <v>79</v>
      </c>
      <c r="D5" s="211"/>
      <c r="E5" s="9" t="s">
        <v>64</v>
      </c>
      <c r="F5" s="9" t="s">
        <v>31</v>
      </c>
      <c r="G5" s="9"/>
      <c r="H5" s="9" t="s">
        <v>35</v>
      </c>
      <c r="I5" s="9" t="s">
        <v>37</v>
      </c>
      <c r="J5" s="9" t="s">
        <v>39</v>
      </c>
      <c r="K5" s="9" t="s">
        <v>41</v>
      </c>
      <c r="L5" s="9" t="s">
        <v>43</v>
      </c>
      <c r="M5" s="9"/>
      <c r="N5" s="9" t="s">
        <v>46</v>
      </c>
    </row>
    <row r="6" spans="1:14" s="240" customFormat="1" ht="25.5" customHeight="1">
      <c r="A6" s="212"/>
      <c r="B6" s="212"/>
      <c r="C6" s="212"/>
      <c r="D6" s="213"/>
      <c r="E6" s="9"/>
      <c r="F6" s="11" t="s">
        <v>67</v>
      </c>
      <c r="G6" s="9" t="s">
        <v>68</v>
      </c>
      <c r="H6" s="9"/>
      <c r="I6" s="9"/>
      <c r="J6" s="9"/>
      <c r="K6" s="9"/>
      <c r="L6" s="11" t="s">
        <v>67</v>
      </c>
      <c r="M6" s="11" t="s">
        <v>68</v>
      </c>
      <c r="N6" s="9"/>
    </row>
    <row r="7" spans="1:14" ht="24.75" customHeight="1">
      <c r="A7" s="191"/>
      <c r="B7" s="192"/>
      <c r="C7" s="192"/>
      <c r="D7" s="191" t="s">
        <v>64</v>
      </c>
      <c r="E7" s="214">
        <v>1249.41</v>
      </c>
      <c r="F7" s="214">
        <v>1228.59</v>
      </c>
      <c r="G7" s="253">
        <v>0</v>
      </c>
      <c r="H7" s="253">
        <v>0</v>
      </c>
      <c r="I7" s="253">
        <v>0</v>
      </c>
      <c r="J7" s="214">
        <v>20.82</v>
      </c>
      <c r="K7" s="116"/>
      <c r="L7" s="116"/>
      <c r="M7" s="116"/>
      <c r="N7" s="116"/>
    </row>
    <row r="8" spans="1:14" ht="24.75" customHeight="1">
      <c r="A8" s="191">
        <v>201</v>
      </c>
      <c r="B8" s="192"/>
      <c r="C8" s="192"/>
      <c r="D8" s="191" t="s">
        <v>34</v>
      </c>
      <c r="E8" s="214">
        <v>1048.09</v>
      </c>
      <c r="F8" s="214">
        <v>1027.27</v>
      </c>
      <c r="G8" s="254"/>
      <c r="H8" s="254"/>
      <c r="I8" s="254"/>
      <c r="J8" s="214">
        <v>20.82</v>
      </c>
      <c r="K8" s="116"/>
      <c r="L8" s="116"/>
      <c r="M8" s="116"/>
      <c r="N8" s="116"/>
    </row>
    <row r="9" spans="1:14" ht="24.75" customHeight="1">
      <c r="A9" s="191"/>
      <c r="B9" s="192" t="s">
        <v>80</v>
      </c>
      <c r="C9" s="192"/>
      <c r="D9" s="191" t="s">
        <v>36</v>
      </c>
      <c r="E9" s="214">
        <v>1048.09</v>
      </c>
      <c r="F9" s="214">
        <v>1027.27</v>
      </c>
      <c r="G9" s="254"/>
      <c r="H9" s="254"/>
      <c r="I9" s="257"/>
      <c r="J9" s="214">
        <v>20.82</v>
      </c>
      <c r="K9" s="116"/>
      <c r="L9" s="116"/>
      <c r="M9" s="116"/>
      <c r="N9" s="116"/>
    </row>
    <row r="10" spans="1:14" ht="24.75" customHeight="1">
      <c r="A10" s="191">
        <v>201</v>
      </c>
      <c r="B10" s="192" t="s">
        <v>81</v>
      </c>
      <c r="C10" s="192" t="s">
        <v>82</v>
      </c>
      <c r="D10" s="191" t="s">
        <v>38</v>
      </c>
      <c r="E10" s="214">
        <v>66.82</v>
      </c>
      <c r="F10" s="214">
        <v>66.82</v>
      </c>
      <c r="G10" s="254"/>
      <c r="H10" s="254"/>
      <c r="I10" s="254"/>
      <c r="J10" s="214">
        <v>0</v>
      </c>
      <c r="K10" s="116"/>
      <c r="L10" s="116"/>
      <c r="M10" s="116"/>
      <c r="N10" s="116"/>
    </row>
    <row r="11" spans="1:14" ht="24.75" customHeight="1">
      <c r="A11" s="191">
        <v>201</v>
      </c>
      <c r="B11" s="192" t="s">
        <v>81</v>
      </c>
      <c r="C11" s="192" t="s">
        <v>83</v>
      </c>
      <c r="D11" s="191" t="s">
        <v>40</v>
      </c>
      <c r="E11" s="214">
        <v>249.98</v>
      </c>
      <c r="F11" s="214">
        <v>236.16</v>
      </c>
      <c r="G11" s="254"/>
      <c r="H11" s="254"/>
      <c r="I11" s="254"/>
      <c r="J11" s="214">
        <v>13.82</v>
      </c>
      <c r="K11" s="116"/>
      <c r="L11" s="116"/>
      <c r="M11" s="116"/>
      <c r="N11" s="116"/>
    </row>
    <row r="12" spans="1:14" ht="24.75" customHeight="1">
      <c r="A12" s="191">
        <v>201</v>
      </c>
      <c r="B12" s="192" t="s">
        <v>81</v>
      </c>
      <c r="C12" s="192" t="s">
        <v>80</v>
      </c>
      <c r="D12" s="191" t="s">
        <v>42</v>
      </c>
      <c r="E12" s="214">
        <v>653.12</v>
      </c>
      <c r="F12" s="214">
        <v>646.12</v>
      </c>
      <c r="G12" s="254"/>
      <c r="H12" s="254"/>
      <c r="I12" s="254"/>
      <c r="J12" s="214">
        <v>7</v>
      </c>
      <c r="K12" s="116"/>
      <c r="L12" s="116"/>
      <c r="M12" s="116"/>
      <c r="N12" s="116"/>
    </row>
    <row r="13" spans="1:14" ht="24.75" customHeight="1">
      <c r="A13" s="191">
        <v>201</v>
      </c>
      <c r="B13" s="192" t="s">
        <v>81</v>
      </c>
      <c r="C13" s="192" t="s">
        <v>84</v>
      </c>
      <c r="D13" s="191" t="s">
        <v>44</v>
      </c>
      <c r="E13" s="214">
        <v>78.17</v>
      </c>
      <c r="F13" s="214">
        <v>78.17</v>
      </c>
      <c r="G13" s="254"/>
      <c r="H13" s="254"/>
      <c r="I13" s="254"/>
      <c r="J13" s="254"/>
      <c r="K13" s="116"/>
      <c r="L13" s="116"/>
      <c r="M13" s="116"/>
      <c r="N13" s="116"/>
    </row>
    <row r="14" spans="1:14" ht="24.75" customHeight="1">
      <c r="A14" s="191">
        <v>208</v>
      </c>
      <c r="B14" s="192"/>
      <c r="C14" s="192"/>
      <c r="D14" s="191" t="s">
        <v>45</v>
      </c>
      <c r="E14" s="214">
        <v>106.07</v>
      </c>
      <c r="F14" s="214">
        <v>106.07</v>
      </c>
      <c r="G14" s="254"/>
      <c r="H14" s="254"/>
      <c r="I14" s="254"/>
      <c r="J14" s="254"/>
      <c r="K14" s="116"/>
      <c r="L14" s="116"/>
      <c r="M14" s="116"/>
      <c r="N14" s="116"/>
    </row>
    <row r="15" spans="1:14" ht="24.75" customHeight="1">
      <c r="A15" s="191"/>
      <c r="B15" s="192" t="s">
        <v>85</v>
      </c>
      <c r="C15" s="192"/>
      <c r="D15" s="191" t="s">
        <v>47</v>
      </c>
      <c r="E15" s="214">
        <v>106.07</v>
      </c>
      <c r="F15" s="214">
        <v>106.07</v>
      </c>
      <c r="G15" s="254"/>
      <c r="H15" s="254"/>
      <c r="I15" s="254"/>
      <c r="J15" s="254"/>
      <c r="K15" s="116"/>
      <c r="L15" s="116"/>
      <c r="M15" s="116"/>
      <c r="N15" s="116"/>
    </row>
    <row r="16" spans="1:14" ht="24.75" customHeight="1">
      <c r="A16" s="191">
        <v>208</v>
      </c>
      <c r="B16" s="192" t="s">
        <v>86</v>
      </c>
      <c r="C16" s="192" t="s">
        <v>83</v>
      </c>
      <c r="D16" s="191" t="s">
        <v>48</v>
      </c>
      <c r="E16" s="214">
        <v>13.77</v>
      </c>
      <c r="F16" s="214">
        <v>13.77</v>
      </c>
      <c r="G16" s="254"/>
      <c r="H16" s="254"/>
      <c r="I16" s="254"/>
      <c r="J16" s="254"/>
      <c r="K16" s="116"/>
      <c r="L16" s="116"/>
      <c r="M16" s="116"/>
      <c r="N16" s="116"/>
    </row>
    <row r="17" spans="1:14" ht="24.75" customHeight="1">
      <c r="A17" s="191">
        <v>208</v>
      </c>
      <c r="B17" s="192" t="s">
        <v>86</v>
      </c>
      <c r="C17" s="192" t="s">
        <v>85</v>
      </c>
      <c r="D17" s="191" t="s">
        <v>49</v>
      </c>
      <c r="E17" s="214">
        <v>92.3</v>
      </c>
      <c r="F17" s="214">
        <v>92.3</v>
      </c>
      <c r="G17" s="255"/>
      <c r="H17" s="255"/>
      <c r="I17" s="255"/>
      <c r="J17" s="255"/>
      <c r="K17" s="258"/>
      <c r="L17" s="258"/>
      <c r="M17" s="258"/>
      <c r="N17" s="258"/>
    </row>
    <row r="18" spans="1:14" ht="24.75" customHeight="1">
      <c r="A18" s="191">
        <v>210</v>
      </c>
      <c r="B18" s="192"/>
      <c r="C18" s="192"/>
      <c r="D18" s="191" t="s">
        <v>50</v>
      </c>
      <c r="E18" s="214">
        <v>41.71</v>
      </c>
      <c r="F18" s="214">
        <v>41.71</v>
      </c>
      <c r="G18" s="254"/>
      <c r="H18" s="254"/>
      <c r="I18" s="254"/>
      <c r="J18" s="254"/>
      <c r="K18" s="116"/>
      <c r="L18" s="116"/>
      <c r="M18" s="116"/>
      <c r="N18" s="116"/>
    </row>
    <row r="19" spans="1:14" ht="24.75" customHeight="1">
      <c r="A19" s="191"/>
      <c r="B19" s="192" t="s">
        <v>87</v>
      </c>
      <c r="C19" s="192"/>
      <c r="D19" s="191" t="s">
        <v>51</v>
      </c>
      <c r="E19" s="214">
        <v>41.71</v>
      </c>
      <c r="F19" s="214">
        <v>41.71</v>
      </c>
      <c r="G19" s="254"/>
      <c r="H19" s="254"/>
      <c r="I19" s="254"/>
      <c r="J19" s="254"/>
      <c r="K19" s="116"/>
      <c r="L19" s="116"/>
      <c r="M19" s="116"/>
      <c r="N19" s="116"/>
    </row>
    <row r="20" spans="1:14" ht="24.75" customHeight="1">
      <c r="A20" s="191">
        <v>210</v>
      </c>
      <c r="B20" s="192" t="s">
        <v>88</v>
      </c>
      <c r="C20" s="192" t="s">
        <v>82</v>
      </c>
      <c r="D20" s="191" t="s">
        <v>52</v>
      </c>
      <c r="E20" s="214">
        <v>4.31</v>
      </c>
      <c r="F20" s="214">
        <v>4.31</v>
      </c>
      <c r="G20" s="254"/>
      <c r="H20" s="254"/>
      <c r="I20" s="254"/>
      <c r="J20" s="254"/>
      <c r="K20" s="116"/>
      <c r="L20" s="116"/>
      <c r="M20" s="116"/>
      <c r="N20" s="116"/>
    </row>
    <row r="21" spans="1:14" ht="24.75" customHeight="1">
      <c r="A21" s="191">
        <v>210</v>
      </c>
      <c r="B21" s="192" t="s">
        <v>88</v>
      </c>
      <c r="C21" s="192" t="s">
        <v>83</v>
      </c>
      <c r="D21" s="191" t="s">
        <v>53</v>
      </c>
      <c r="E21" s="214">
        <v>37.4</v>
      </c>
      <c r="F21" s="214">
        <v>37.4</v>
      </c>
      <c r="G21" s="254"/>
      <c r="H21" s="254"/>
      <c r="I21" s="254"/>
      <c r="J21" s="254"/>
      <c r="K21" s="116"/>
      <c r="L21" s="116"/>
      <c r="M21" s="116"/>
      <c r="N21" s="116"/>
    </row>
    <row r="22" spans="1:14" ht="24.75" customHeight="1">
      <c r="A22" s="191">
        <v>221</v>
      </c>
      <c r="B22" s="192"/>
      <c r="C22" s="192"/>
      <c r="D22" s="191" t="s">
        <v>54</v>
      </c>
      <c r="E22" s="214">
        <v>53.54</v>
      </c>
      <c r="F22" s="214">
        <v>53.54</v>
      </c>
      <c r="G22" s="254"/>
      <c r="H22" s="254"/>
      <c r="I22" s="254"/>
      <c r="J22" s="254"/>
      <c r="K22" s="116"/>
      <c r="L22" s="116"/>
      <c r="M22" s="116"/>
      <c r="N22" s="116"/>
    </row>
    <row r="23" spans="1:248" s="97" customFormat="1" ht="24.75" customHeight="1">
      <c r="A23" s="191"/>
      <c r="B23" s="192" t="s">
        <v>83</v>
      </c>
      <c r="C23" s="192"/>
      <c r="D23" s="191" t="s">
        <v>55</v>
      </c>
      <c r="E23" s="214">
        <v>53.54</v>
      </c>
      <c r="F23" s="214">
        <v>53.54</v>
      </c>
      <c r="G23" s="254"/>
      <c r="H23" s="254"/>
      <c r="I23" s="254"/>
      <c r="J23" s="254"/>
      <c r="K23" s="116"/>
      <c r="L23" s="116"/>
      <c r="M23" s="116"/>
      <c r="N23" s="116"/>
      <c r="IN23"/>
    </row>
    <row r="24" spans="1:248" s="97" customFormat="1" ht="24.75" customHeight="1">
      <c r="A24" s="191">
        <v>221</v>
      </c>
      <c r="B24" s="192" t="s">
        <v>89</v>
      </c>
      <c r="C24" s="192" t="s">
        <v>82</v>
      </c>
      <c r="D24" s="191" t="s">
        <v>56</v>
      </c>
      <c r="E24" s="214">
        <v>53.54</v>
      </c>
      <c r="F24" s="214">
        <v>53.54</v>
      </c>
      <c r="G24" s="254"/>
      <c r="H24" s="254"/>
      <c r="I24" s="254"/>
      <c r="J24" s="254"/>
      <c r="K24" s="116"/>
      <c r="L24" s="116"/>
      <c r="M24" s="116"/>
      <c r="N24" s="116"/>
      <c r="IN24"/>
    </row>
    <row r="25" s="97" customFormat="1" ht="18.75" customHeight="1">
      <c r="HZ25"/>
    </row>
    <row r="26" s="97" customFormat="1" ht="18.75" customHeight="1">
      <c r="HZ26"/>
    </row>
    <row r="27" s="97" customFormat="1" ht="18.75" customHeight="1">
      <c r="HZ27"/>
    </row>
    <row r="28" s="97" customFormat="1" ht="18.75" customHeight="1">
      <c r="HZ28"/>
    </row>
    <row r="29" s="97" customFormat="1" ht="18.75" customHeight="1">
      <c r="HZ29"/>
    </row>
    <row r="30" s="97" customFormat="1" ht="18.75" customHeight="1">
      <c r="HZ30"/>
    </row>
    <row r="31" s="97" customFormat="1" ht="18.75" customHeight="1">
      <c r="HZ31"/>
    </row>
    <row r="32" s="97" customFormat="1" ht="18.75" customHeight="1">
      <c r="HZ32"/>
    </row>
    <row r="33" s="97" customFormat="1" ht="18.75" customHeight="1">
      <c r="HZ33"/>
    </row>
    <row r="34" s="97" customFormat="1" ht="18.75" customHeight="1">
      <c r="HZ34"/>
    </row>
    <row r="35" s="97" customFormat="1" ht="18.75" customHeight="1">
      <c r="HZ35"/>
    </row>
    <row r="36" s="97" customFormat="1" ht="18.75" customHeight="1">
      <c r="HZ36"/>
    </row>
    <row r="37" s="97" customFormat="1" ht="18.75" customHeight="1">
      <c r="HZ37"/>
    </row>
    <row r="38" s="97" customFormat="1" ht="18.75" customHeight="1">
      <c r="HZ38"/>
    </row>
    <row r="39" s="97" customFormat="1" ht="18.75" customHeight="1">
      <c r="HZ39"/>
    </row>
    <row r="40" s="97" customFormat="1" ht="18.75" customHeight="1">
      <c r="HZ40"/>
    </row>
    <row r="41" s="97" customFormat="1" ht="18.75" customHeight="1">
      <c r="HZ41"/>
    </row>
    <row r="42" s="97" customFormat="1" ht="18.75" customHeight="1">
      <c r="HZ42"/>
    </row>
    <row r="43" s="97" customFormat="1" ht="18.75" customHeight="1">
      <c r="HZ43"/>
    </row>
    <row r="44" s="97" customFormat="1" ht="18.75" customHeight="1">
      <c r="HZ44"/>
    </row>
    <row r="45" s="97" customFormat="1" ht="18.75" customHeight="1">
      <c r="HZ45"/>
    </row>
    <row r="46" s="97" customFormat="1" ht="18.75" customHeight="1">
      <c r="HZ46"/>
    </row>
    <row r="47" s="97" customFormat="1" ht="18.75" customHeight="1">
      <c r="HZ47"/>
    </row>
    <row r="48" s="97" customFormat="1" ht="18.75" customHeight="1">
      <c r="HZ48"/>
    </row>
    <row r="49" s="97" customFormat="1" ht="18.75" customHeight="1">
      <c r="HZ49"/>
    </row>
    <row r="50" s="97" customFormat="1" ht="18.75" customHeight="1">
      <c r="HZ50"/>
    </row>
    <row r="51" s="97" customFormat="1" ht="18.75" customHeight="1">
      <c r="HZ51"/>
    </row>
    <row r="52" s="97" customFormat="1" ht="18.75" customHeight="1">
      <c r="HZ52"/>
    </row>
    <row r="53" s="97" customFormat="1" ht="18.75" customHeight="1">
      <c r="HZ53"/>
    </row>
    <row r="54" s="97" customFormat="1" ht="18.75" customHeight="1">
      <c r="HZ54"/>
    </row>
    <row r="55" s="97" customFormat="1" ht="18.75" customHeight="1">
      <c r="HZ55"/>
    </row>
    <row r="56" s="97" customFormat="1" ht="18.75" customHeight="1">
      <c r="HZ56"/>
    </row>
    <row r="57" s="97" customFormat="1" ht="18.75" customHeight="1">
      <c r="HZ57"/>
    </row>
    <row r="58" s="97" customFormat="1" ht="18.75" customHeight="1">
      <c r="HZ58"/>
    </row>
    <row r="59" s="97" customFormat="1" ht="18.75" customHeight="1">
      <c r="HZ59"/>
    </row>
    <row r="60" s="97" customFormat="1" ht="18.75" customHeight="1">
      <c r="HZ60"/>
    </row>
    <row r="61" s="97" customFormat="1" ht="18.75" customHeight="1">
      <c r="HZ61"/>
    </row>
    <row r="62" s="97" customFormat="1" ht="18.75" customHeight="1">
      <c r="HZ62"/>
    </row>
    <row r="63" s="97" customFormat="1" ht="18.75" customHeight="1">
      <c r="HZ63"/>
    </row>
    <row r="64" spans="1:14" ht="14.25">
      <c r="A64" s="238"/>
      <c r="B64" s="238"/>
      <c r="C64" s="238"/>
      <c r="D64" s="238"/>
      <c r="E64" s="238"/>
      <c r="F64" s="238"/>
      <c r="G64" s="238"/>
      <c r="H64" s="238"/>
      <c r="I64" s="238"/>
      <c r="J64" s="238"/>
      <c r="K64" s="238"/>
      <c r="L64" s="238"/>
      <c r="M64" s="238"/>
      <c r="N64" s="238"/>
    </row>
  </sheetData>
  <sheetProtection/>
  <mergeCells count="16">
    <mergeCell ref="A1:N1"/>
    <mergeCell ref="A4:C4"/>
    <mergeCell ref="E4:N4"/>
    <mergeCell ref="F5:G5"/>
    <mergeCell ref="L5:M5"/>
    <mergeCell ref="A64:N64"/>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7"/>
  <sheetViews>
    <sheetView showGridLines="0" showZeros="0" workbookViewId="0" topLeftCell="A1">
      <selection activeCell="A3" sqref="A3"/>
    </sheetView>
  </sheetViews>
  <sheetFormatPr defaultColWidth="9.16015625" defaultRowHeight="11.25"/>
  <cols>
    <col min="1" max="1" width="17.5" style="97" customWidth="1"/>
    <col min="2" max="2" width="13.16015625" style="97" customWidth="1"/>
    <col min="3" max="3" width="13.33203125" style="97" customWidth="1"/>
    <col min="4" max="6" width="14.16015625" style="97" bestFit="1" customWidth="1"/>
    <col min="7" max="7" width="9.83203125" style="97" bestFit="1" customWidth="1"/>
    <col min="8" max="8" width="14.16015625" style="97" bestFit="1" customWidth="1"/>
    <col min="9" max="9" width="8.83203125" style="97" customWidth="1"/>
    <col min="10" max="10" width="12.16015625" style="97" customWidth="1"/>
    <col min="11" max="11" width="13.33203125" style="97" customWidth="1"/>
    <col min="12" max="12" width="12.66015625" style="97" customWidth="1"/>
    <col min="13" max="13" width="14.66015625" style="97" customWidth="1"/>
    <col min="14" max="14" width="13" style="97" customWidth="1"/>
    <col min="15" max="15" width="13.83203125" style="97" customWidth="1"/>
    <col min="16" max="16384" width="9.16015625" style="97" customWidth="1"/>
  </cols>
  <sheetData>
    <row r="1" spans="1:15" ht="36.75" customHeight="1">
      <c r="A1" s="173" t="s">
        <v>103</v>
      </c>
      <c r="B1" s="173"/>
      <c r="C1" s="173"/>
      <c r="D1" s="173"/>
      <c r="E1" s="173"/>
      <c r="F1" s="173"/>
      <c r="G1" s="173"/>
      <c r="H1" s="173"/>
      <c r="I1" s="173"/>
      <c r="J1" s="173"/>
      <c r="K1" s="173"/>
      <c r="L1" s="173"/>
      <c r="M1" s="173"/>
      <c r="N1" s="173"/>
      <c r="O1" s="173"/>
    </row>
    <row r="2" spans="14:15" ht="15.75" customHeight="1">
      <c r="N2" s="183" t="s">
        <v>104</v>
      </c>
      <c r="O2" s="183"/>
    </row>
    <row r="3" spans="1:15" ht="18" customHeight="1">
      <c r="A3" s="133" t="s">
        <v>25</v>
      </c>
      <c r="B3" s="174"/>
      <c r="C3" s="174"/>
      <c r="D3" s="174"/>
      <c r="E3" s="174"/>
      <c r="F3" s="174"/>
      <c r="G3" s="174"/>
      <c r="H3" s="174"/>
      <c r="I3" s="174"/>
      <c r="J3" s="174"/>
      <c r="K3" s="174"/>
      <c r="N3" s="184" t="s">
        <v>26</v>
      </c>
      <c r="O3" s="184"/>
    </row>
    <row r="4" spans="1:16" s="240" customFormat="1" ht="21" customHeight="1">
      <c r="A4" s="152" t="s">
        <v>61</v>
      </c>
      <c r="B4" s="241" t="s">
        <v>105</v>
      </c>
      <c r="C4" s="242"/>
      <c r="D4" s="242"/>
      <c r="E4" s="242"/>
      <c r="F4" s="242"/>
      <c r="G4" s="242"/>
      <c r="H4" s="242"/>
      <c r="I4" s="246"/>
      <c r="J4" s="246"/>
      <c r="K4" s="241" t="s">
        <v>106</v>
      </c>
      <c r="L4" s="242"/>
      <c r="M4" s="242"/>
      <c r="N4" s="242"/>
      <c r="O4" s="247"/>
      <c r="P4" s="70"/>
    </row>
    <row r="5" spans="1:16" s="240" customFormat="1" ht="12" customHeight="1">
      <c r="A5" s="154"/>
      <c r="B5" s="152" t="s">
        <v>64</v>
      </c>
      <c r="C5" s="9" t="s">
        <v>31</v>
      </c>
      <c r="D5" s="9"/>
      <c r="E5" s="9" t="s">
        <v>35</v>
      </c>
      <c r="F5" s="9" t="s">
        <v>37</v>
      </c>
      <c r="G5" s="9" t="s">
        <v>39</v>
      </c>
      <c r="H5" s="9" t="s">
        <v>41</v>
      </c>
      <c r="I5" s="9" t="s">
        <v>43</v>
      </c>
      <c r="J5" s="9"/>
      <c r="K5" s="153" t="s">
        <v>64</v>
      </c>
      <c r="L5" s="233" t="s">
        <v>65</v>
      </c>
      <c r="M5" s="234"/>
      <c r="N5" s="239"/>
      <c r="O5" s="153" t="s">
        <v>66</v>
      </c>
      <c r="P5" s="70"/>
    </row>
    <row r="6" spans="1:16" s="240" customFormat="1" ht="36">
      <c r="A6" s="156"/>
      <c r="B6" s="156"/>
      <c r="C6" s="11" t="s">
        <v>67</v>
      </c>
      <c r="D6" s="9" t="s">
        <v>68</v>
      </c>
      <c r="E6" s="9"/>
      <c r="F6" s="9"/>
      <c r="G6" s="9"/>
      <c r="H6" s="9"/>
      <c r="I6" s="11" t="s">
        <v>67</v>
      </c>
      <c r="J6" s="11" t="s">
        <v>68</v>
      </c>
      <c r="K6" s="157"/>
      <c r="L6" s="157" t="s">
        <v>69</v>
      </c>
      <c r="M6" s="157" t="s">
        <v>70</v>
      </c>
      <c r="N6" s="157" t="s">
        <v>71</v>
      </c>
      <c r="O6" s="157"/>
      <c r="P6" s="70"/>
    </row>
    <row r="7" spans="1:16" s="231" customFormat="1" ht="39" customHeight="1">
      <c r="A7" s="127" t="s">
        <v>72</v>
      </c>
      <c r="B7" s="243">
        <f>C7+G7</f>
        <v>1249.4099999999999</v>
      </c>
      <c r="C7" s="243">
        <v>1228.59</v>
      </c>
      <c r="D7" s="243">
        <f aca="true" t="shared" si="0" ref="D7:F7">SUM(D8:D14)</f>
        <v>0</v>
      </c>
      <c r="E7" s="243">
        <f t="shared" si="0"/>
        <v>0</v>
      </c>
      <c r="F7" s="243">
        <f t="shared" si="0"/>
        <v>0</v>
      </c>
      <c r="G7" s="243">
        <v>20.82</v>
      </c>
      <c r="H7" s="244"/>
      <c r="I7" s="244"/>
      <c r="J7" s="244"/>
      <c r="K7" s="243">
        <f>SUM(K8:K11)</f>
        <v>0</v>
      </c>
      <c r="L7" s="243">
        <f>SUM(L8:L11)</f>
        <v>0</v>
      </c>
      <c r="M7" s="243">
        <f>SUM(M8:M11)</f>
        <v>0</v>
      </c>
      <c r="N7" s="243">
        <f>SUM(N8:N11)</f>
        <v>0</v>
      </c>
      <c r="O7" s="243">
        <v>461</v>
      </c>
      <c r="P7"/>
    </row>
    <row r="8" spans="1:15" ht="39" customHeight="1">
      <c r="A8" s="127"/>
      <c r="B8" s="205"/>
      <c r="C8" s="207"/>
      <c r="D8" s="205"/>
      <c r="E8" s="205"/>
      <c r="F8" s="205"/>
      <c r="G8" s="205"/>
      <c r="H8" s="205"/>
      <c r="I8" s="248"/>
      <c r="J8" s="248"/>
      <c r="K8" s="249"/>
      <c r="L8" s="249"/>
      <c r="M8" s="249"/>
      <c r="N8" s="249"/>
      <c r="O8" s="250"/>
    </row>
    <row r="9" spans="1:15" ht="39" customHeight="1">
      <c r="A9" s="226"/>
      <c r="B9" s="205">
        <f>SUM(C9:H9)</f>
        <v>0</v>
      </c>
      <c r="C9" s="207"/>
      <c r="D9" s="169"/>
      <c r="E9" s="207"/>
      <c r="F9" s="207"/>
      <c r="G9" s="207"/>
      <c r="H9" s="207"/>
      <c r="I9" s="169"/>
      <c r="J9" s="169"/>
      <c r="K9" s="205">
        <f>SUM(L9:O9)</f>
        <v>0</v>
      </c>
      <c r="L9" s="205"/>
      <c r="M9" s="205"/>
      <c r="N9" s="205"/>
      <c r="O9" s="169"/>
    </row>
    <row r="10" spans="1:15" ht="39" customHeight="1">
      <c r="A10" s="226"/>
      <c r="B10" s="205">
        <f>SUM(C10:H10)</f>
        <v>0</v>
      </c>
      <c r="C10" s="207"/>
      <c r="D10" s="169"/>
      <c r="E10" s="169"/>
      <c r="F10" s="169"/>
      <c r="G10" s="169"/>
      <c r="H10" s="169"/>
      <c r="I10" s="169"/>
      <c r="J10" s="169"/>
      <c r="K10" s="205">
        <f>SUM(L10:O10)</f>
        <v>0</v>
      </c>
      <c r="L10" s="205"/>
      <c r="M10" s="205"/>
      <c r="N10" s="205"/>
      <c r="O10" s="169"/>
    </row>
    <row r="11" spans="1:15" ht="39" customHeight="1">
      <c r="A11" s="127"/>
      <c r="B11" s="205">
        <f>SUM(C11:H11)</f>
        <v>0</v>
      </c>
      <c r="C11" s="169"/>
      <c r="D11" s="169"/>
      <c r="E11" s="169"/>
      <c r="F11" s="169"/>
      <c r="G11" s="169"/>
      <c r="H11" s="169"/>
      <c r="I11" s="169"/>
      <c r="J11" s="169"/>
      <c r="K11" s="205">
        <f>SUM(L11:O11)</f>
        <v>0</v>
      </c>
      <c r="L11" s="205"/>
      <c r="M11" s="205"/>
      <c r="N11" s="205"/>
      <c r="O11" s="169"/>
    </row>
    <row r="12" spans="1:15" ht="13.5" customHeight="1">
      <c r="A12" s="245"/>
      <c r="B12" s="245"/>
      <c r="C12" s="245"/>
      <c r="D12" s="245"/>
      <c r="E12" s="245"/>
      <c r="F12" s="245"/>
      <c r="G12" s="245"/>
      <c r="H12" s="245"/>
      <c r="I12" s="245"/>
      <c r="J12" s="245"/>
      <c r="K12" s="245"/>
      <c r="L12" s="251"/>
      <c r="M12" s="251"/>
      <c r="N12" s="251"/>
      <c r="O12" s="251"/>
    </row>
    <row r="13" ht="12">
      <c r="D13" s="113"/>
    </row>
    <row r="17" ht="12">
      <c r="A17" s="113"/>
    </row>
  </sheetData>
  <sheetProtection/>
  <mergeCells count="14">
    <mergeCell ref="A1:O1"/>
    <mergeCell ref="N2:O2"/>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L51"/>
  <sheetViews>
    <sheetView showGridLines="0" showZeros="0" workbookViewId="0" topLeftCell="A1">
      <selection activeCell="M31" sqref="M31"/>
    </sheetView>
  </sheetViews>
  <sheetFormatPr defaultColWidth="9.16015625" defaultRowHeight="11.25"/>
  <cols>
    <col min="1" max="1" width="24.16015625" style="97" customWidth="1"/>
    <col min="2" max="4" width="7.5" style="97" customWidth="1"/>
    <col min="5" max="5" width="37.83203125" style="97" customWidth="1"/>
    <col min="6" max="6" width="18.16015625" style="97" customWidth="1"/>
    <col min="7" max="10" width="14.83203125" style="97" customWidth="1"/>
    <col min="11" max="16384" width="9.16015625" style="97" customWidth="1"/>
  </cols>
  <sheetData>
    <row r="1" spans="1:10" ht="33" customHeight="1">
      <c r="A1" s="173" t="s">
        <v>107</v>
      </c>
      <c r="B1" s="173"/>
      <c r="C1" s="173"/>
      <c r="D1" s="173"/>
      <c r="E1" s="173"/>
      <c r="F1" s="173"/>
      <c r="G1" s="173"/>
      <c r="H1" s="173"/>
      <c r="I1" s="173"/>
      <c r="J1" s="173"/>
    </row>
    <row r="2" spans="9:10" ht="15.75" customHeight="1">
      <c r="I2" s="183" t="s">
        <v>108</v>
      </c>
      <c r="J2" s="183"/>
    </row>
    <row r="3" spans="1:10" ht="18" customHeight="1">
      <c r="A3" s="133" t="s">
        <v>25</v>
      </c>
      <c r="B3" s="174"/>
      <c r="C3" s="174"/>
      <c r="D3" s="174"/>
      <c r="E3" s="174"/>
      <c r="F3" s="174"/>
      <c r="G3" s="174"/>
      <c r="H3" s="174"/>
      <c r="I3" s="184" t="s">
        <v>26</v>
      </c>
      <c r="J3" s="184"/>
    </row>
    <row r="4" spans="1:10" s="96" customFormat="1" ht="27" customHeight="1">
      <c r="A4" s="210" t="s">
        <v>61</v>
      </c>
      <c r="B4" s="105" t="s">
        <v>75</v>
      </c>
      <c r="C4" s="105"/>
      <c r="D4" s="105"/>
      <c r="E4" s="209" t="s">
        <v>76</v>
      </c>
      <c r="F4" s="200" t="s">
        <v>109</v>
      </c>
      <c r="G4" s="201"/>
      <c r="H4" s="201"/>
      <c r="I4" s="201"/>
      <c r="J4" s="202"/>
    </row>
    <row r="5" spans="1:10" s="96" customFormat="1" ht="22.5" customHeight="1">
      <c r="A5" s="232"/>
      <c r="B5" s="210" t="s">
        <v>77</v>
      </c>
      <c r="C5" s="210" t="s">
        <v>78</v>
      </c>
      <c r="D5" s="210" t="s">
        <v>79</v>
      </c>
      <c r="E5" s="211"/>
      <c r="F5" s="153" t="s">
        <v>64</v>
      </c>
      <c r="G5" s="233" t="s">
        <v>65</v>
      </c>
      <c r="H5" s="234"/>
      <c r="I5" s="239"/>
      <c r="J5" s="153" t="s">
        <v>66</v>
      </c>
    </row>
    <row r="6" spans="1:12" s="96" customFormat="1" ht="28.5" customHeight="1">
      <c r="A6" s="212"/>
      <c r="B6" s="212"/>
      <c r="C6" s="212"/>
      <c r="D6" s="212"/>
      <c r="E6" s="213"/>
      <c r="F6" s="157"/>
      <c r="G6" s="157" t="s">
        <v>69</v>
      </c>
      <c r="H6" s="157" t="s">
        <v>70</v>
      </c>
      <c r="I6" s="157" t="s">
        <v>71</v>
      </c>
      <c r="J6" s="157"/>
      <c r="K6" s="103"/>
      <c r="L6" s="103"/>
    </row>
    <row r="7" spans="1:12" s="96" customFormat="1" ht="28.5" customHeight="1">
      <c r="A7" s="175"/>
      <c r="B7" s="191"/>
      <c r="C7" s="192"/>
      <c r="D7" s="192"/>
      <c r="E7" s="191" t="s">
        <v>64</v>
      </c>
      <c r="F7" s="235">
        <f>G7+H7+I7+J7</f>
        <v>1249.41</v>
      </c>
      <c r="G7" s="236">
        <v>680.74</v>
      </c>
      <c r="H7" s="235">
        <v>92.73</v>
      </c>
      <c r="I7" s="235">
        <v>14.96</v>
      </c>
      <c r="J7" s="228">
        <v>460.98</v>
      </c>
      <c r="K7" s="103"/>
      <c r="L7" s="103"/>
    </row>
    <row r="8" spans="1:10" ht="28.5" customHeight="1">
      <c r="A8" s="127" t="s">
        <v>72</v>
      </c>
      <c r="B8" s="225" t="s">
        <v>92</v>
      </c>
      <c r="C8" s="225"/>
      <c r="D8" s="225"/>
      <c r="E8" s="225" t="s">
        <v>34</v>
      </c>
      <c r="F8" s="235"/>
      <c r="G8" s="236">
        <v>585.48</v>
      </c>
      <c r="H8" s="235"/>
      <c r="I8" s="235"/>
      <c r="J8" s="228"/>
    </row>
    <row r="9" spans="1:10" ht="28.5" customHeight="1">
      <c r="A9" s="127"/>
      <c r="B9" s="225"/>
      <c r="C9" s="225" t="s">
        <v>80</v>
      </c>
      <c r="D9" s="225"/>
      <c r="E9" s="225" t="s">
        <v>36</v>
      </c>
      <c r="F9" s="235"/>
      <c r="G9" s="236">
        <v>585.48</v>
      </c>
      <c r="H9" s="235"/>
      <c r="I9" s="235"/>
      <c r="J9" s="228">
        <v>460.98</v>
      </c>
    </row>
    <row r="10" spans="1:10" ht="28.5" customHeight="1">
      <c r="A10" s="226"/>
      <c r="B10" s="225" t="s">
        <v>93</v>
      </c>
      <c r="C10" s="225" t="s">
        <v>81</v>
      </c>
      <c r="D10" s="225" t="s">
        <v>82</v>
      </c>
      <c r="E10" s="225" t="s">
        <v>38</v>
      </c>
      <c r="F10" s="235"/>
      <c r="G10" s="236">
        <v>53.03</v>
      </c>
      <c r="H10" s="235">
        <v>13.78</v>
      </c>
      <c r="I10" s="235">
        <v>0.01</v>
      </c>
      <c r="J10" s="228">
        <v>0</v>
      </c>
    </row>
    <row r="11" spans="1:10" ht="28.5" customHeight="1">
      <c r="A11" s="127"/>
      <c r="B11" s="225" t="s">
        <v>93</v>
      </c>
      <c r="C11" s="225" t="s">
        <v>81</v>
      </c>
      <c r="D11" s="225" t="s">
        <v>83</v>
      </c>
      <c r="E11" s="225" t="s">
        <v>40</v>
      </c>
      <c r="F11" s="235"/>
      <c r="G11" s="236">
        <v>348.22</v>
      </c>
      <c r="H11" s="235">
        <v>78.95</v>
      </c>
      <c r="I11" s="235">
        <v>14.95</v>
      </c>
      <c r="J11" s="228">
        <v>249.98</v>
      </c>
    </row>
    <row r="12" spans="1:10" ht="28.5" customHeight="1">
      <c r="A12" s="127"/>
      <c r="B12" s="225" t="s">
        <v>93</v>
      </c>
      <c r="C12" s="225" t="s">
        <v>81</v>
      </c>
      <c r="D12" s="225" t="s">
        <v>80</v>
      </c>
      <c r="E12" s="225" t="s">
        <v>42</v>
      </c>
      <c r="F12" s="235"/>
      <c r="G12" s="236">
        <v>78.17</v>
      </c>
      <c r="H12" s="235"/>
      <c r="I12" s="235"/>
      <c r="J12" s="228">
        <v>211</v>
      </c>
    </row>
    <row r="13" spans="1:10" ht="28.5" customHeight="1">
      <c r="A13" s="127"/>
      <c r="B13" s="225" t="s">
        <v>93</v>
      </c>
      <c r="C13" s="225" t="s">
        <v>81</v>
      </c>
      <c r="D13" s="225" t="s">
        <v>84</v>
      </c>
      <c r="E13" s="225" t="s">
        <v>44</v>
      </c>
      <c r="F13" s="235"/>
      <c r="G13" s="236">
        <v>106.07</v>
      </c>
      <c r="H13" s="235"/>
      <c r="I13" s="235"/>
      <c r="J13" s="230"/>
    </row>
    <row r="14" spans="1:10" ht="28.5" customHeight="1">
      <c r="A14" s="127"/>
      <c r="B14" s="225" t="s">
        <v>94</v>
      </c>
      <c r="C14" s="225"/>
      <c r="D14" s="225"/>
      <c r="E14" s="225" t="s">
        <v>45</v>
      </c>
      <c r="F14" s="235"/>
      <c r="G14" s="236">
        <v>106.07</v>
      </c>
      <c r="H14" s="235"/>
      <c r="I14" s="235"/>
      <c r="J14" s="230"/>
    </row>
    <row r="15" spans="1:10" ht="28.5" customHeight="1">
      <c r="A15" s="127"/>
      <c r="B15" s="225"/>
      <c r="C15" s="225" t="s">
        <v>85</v>
      </c>
      <c r="D15" s="225"/>
      <c r="E15" s="225" t="s">
        <v>47</v>
      </c>
      <c r="F15" s="235"/>
      <c r="G15" s="236">
        <v>13.77</v>
      </c>
      <c r="H15" s="235"/>
      <c r="I15" s="235"/>
      <c r="J15" s="230"/>
    </row>
    <row r="16" spans="1:10" ht="28.5" customHeight="1">
      <c r="A16" s="127"/>
      <c r="B16" s="225" t="s">
        <v>95</v>
      </c>
      <c r="C16" s="225" t="s">
        <v>86</v>
      </c>
      <c r="D16" s="225" t="s">
        <v>83</v>
      </c>
      <c r="E16" s="225" t="s">
        <v>48</v>
      </c>
      <c r="F16" s="235"/>
      <c r="G16" s="236">
        <v>92.3</v>
      </c>
      <c r="H16" s="235"/>
      <c r="I16" s="235"/>
      <c r="J16" s="230"/>
    </row>
    <row r="17" spans="1:10" ht="28.5" customHeight="1">
      <c r="A17" s="127"/>
      <c r="B17" s="225" t="s">
        <v>95</v>
      </c>
      <c r="C17" s="225" t="s">
        <v>86</v>
      </c>
      <c r="D17" s="225" t="s">
        <v>85</v>
      </c>
      <c r="E17" s="225" t="s">
        <v>49</v>
      </c>
      <c r="F17" s="235"/>
      <c r="G17" s="236">
        <v>41.71</v>
      </c>
      <c r="H17" s="235"/>
      <c r="I17" s="235"/>
      <c r="J17" s="230"/>
    </row>
    <row r="18" spans="1:10" ht="28.5" customHeight="1">
      <c r="A18" s="127"/>
      <c r="B18" s="225" t="s">
        <v>96</v>
      </c>
      <c r="C18" s="225"/>
      <c r="D18" s="225"/>
      <c r="E18" s="225" t="s">
        <v>50</v>
      </c>
      <c r="F18" s="235"/>
      <c r="G18" s="236">
        <v>41.71</v>
      </c>
      <c r="H18" s="235"/>
      <c r="I18" s="235"/>
      <c r="J18" s="230"/>
    </row>
    <row r="19" spans="1:10" ht="28.5" customHeight="1">
      <c r="A19" s="127"/>
      <c r="B19" s="225"/>
      <c r="C19" s="225" t="s">
        <v>87</v>
      </c>
      <c r="D19" s="225"/>
      <c r="E19" s="225" t="s">
        <v>51</v>
      </c>
      <c r="F19" s="235"/>
      <c r="G19" s="236">
        <v>4.31</v>
      </c>
      <c r="H19" s="235"/>
      <c r="I19" s="235"/>
      <c r="J19" s="230"/>
    </row>
    <row r="20" spans="1:10" ht="28.5" customHeight="1">
      <c r="A20" s="127"/>
      <c r="B20" s="225" t="s">
        <v>97</v>
      </c>
      <c r="C20" s="225" t="s">
        <v>88</v>
      </c>
      <c r="D20" s="225" t="s">
        <v>82</v>
      </c>
      <c r="E20" s="225" t="s">
        <v>52</v>
      </c>
      <c r="F20" s="235"/>
      <c r="G20" s="236">
        <v>37.4</v>
      </c>
      <c r="H20" s="235"/>
      <c r="I20" s="235"/>
      <c r="J20" s="230"/>
    </row>
    <row r="21" spans="1:10" ht="28.5" customHeight="1">
      <c r="A21" s="127"/>
      <c r="B21" s="225" t="s">
        <v>97</v>
      </c>
      <c r="C21" s="225" t="s">
        <v>88</v>
      </c>
      <c r="D21" s="225" t="s">
        <v>83</v>
      </c>
      <c r="E21" s="225" t="s">
        <v>53</v>
      </c>
      <c r="F21" s="235"/>
      <c r="G21" s="236">
        <v>53.54</v>
      </c>
      <c r="H21" s="235"/>
      <c r="I21" s="235"/>
      <c r="J21" s="230"/>
    </row>
    <row r="22" spans="1:10" ht="28.5" customHeight="1">
      <c r="A22" s="127"/>
      <c r="B22" s="225" t="s">
        <v>98</v>
      </c>
      <c r="C22" s="225"/>
      <c r="D22" s="225"/>
      <c r="E22" s="225" t="s">
        <v>54</v>
      </c>
      <c r="F22" s="235"/>
      <c r="G22" s="236">
        <v>53.54</v>
      </c>
      <c r="H22" s="235"/>
      <c r="I22" s="235"/>
      <c r="J22" s="230"/>
    </row>
    <row r="23" spans="1:10" ht="28.5" customHeight="1">
      <c r="A23" s="127"/>
      <c r="B23" s="225"/>
      <c r="C23" s="225" t="s">
        <v>83</v>
      </c>
      <c r="D23" s="225"/>
      <c r="E23" s="225" t="s">
        <v>55</v>
      </c>
      <c r="F23" s="235"/>
      <c r="G23" s="236">
        <v>53.54</v>
      </c>
      <c r="H23" s="235"/>
      <c r="I23" s="235"/>
      <c r="J23" s="230"/>
    </row>
    <row r="24" spans="1:10" ht="28.5" customHeight="1">
      <c r="A24" s="127"/>
      <c r="B24" s="225" t="s">
        <v>99</v>
      </c>
      <c r="C24" s="225" t="s">
        <v>89</v>
      </c>
      <c r="D24" s="225" t="s">
        <v>82</v>
      </c>
      <c r="E24" s="225" t="s">
        <v>56</v>
      </c>
      <c r="F24" s="235"/>
      <c r="G24" s="237">
        <v>53.54</v>
      </c>
      <c r="H24" s="235"/>
      <c r="I24" s="235"/>
      <c r="J24" s="230"/>
    </row>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spans="1:10" ht="14.25">
      <c r="A51" s="238"/>
      <c r="B51" s="238"/>
      <c r="C51" s="238"/>
      <c r="D51" s="238"/>
      <c r="E51" s="238"/>
      <c r="F51" s="238"/>
      <c r="G51" s="238"/>
      <c r="H51" s="238"/>
      <c r="I51" s="238"/>
      <c r="J51" s="238"/>
    </row>
  </sheetData>
  <sheetProtection/>
  <mergeCells count="14">
    <mergeCell ref="A1:J1"/>
    <mergeCell ref="I2:J2"/>
    <mergeCell ref="I3:J3"/>
    <mergeCell ref="B4:D4"/>
    <mergeCell ref="F4:J4"/>
    <mergeCell ref="G5:I5"/>
    <mergeCell ref="A51:J51"/>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N72"/>
  <sheetViews>
    <sheetView showGridLines="0" showZeros="0" tabSelected="1" workbookViewId="0" topLeftCell="A1">
      <selection activeCell="P11" sqref="P11"/>
    </sheetView>
  </sheetViews>
  <sheetFormatPr defaultColWidth="9.16015625" defaultRowHeight="11.25"/>
  <cols>
    <col min="1" max="1" width="24.66015625" style="97" customWidth="1"/>
    <col min="2" max="2" width="7.5" style="97" customWidth="1"/>
    <col min="3" max="3" width="8" style="97" customWidth="1"/>
    <col min="4" max="4" width="13.5" style="97" customWidth="1"/>
    <col min="5" max="5" width="53.83203125" style="97" customWidth="1"/>
    <col min="6" max="6" width="18.16015625" style="97" customWidth="1"/>
    <col min="7" max="7" width="11.83203125" style="97" customWidth="1"/>
    <col min="8" max="8" width="13.33203125" style="97" customWidth="1"/>
    <col min="9" max="10" width="14.83203125" style="97" customWidth="1"/>
    <col min="11" max="16384" width="9.16015625" style="97" customWidth="1"/>
  </cols>
  <sheetData>
    <row r="1" spans="1:13" ht="31.5" customHeight="1">
      <c r="A1" s="173" t="s">
        <v>110</v>
      </c>
      <c r="B1" s="173"/>
      <c r="C1" s="173"/>
      <c r="D1" s="173"/>
      <c r="E1" s="173"/>
      <c r="F1" s="173"/>
      <c r="G1" s="173"/>
      <c r="H1" s="173"/>
      <c r="I1" s="173"/>
      <c r="J1" s="173"/>
      <c r="K1" s="173"/>
      <c r="L1" s="173"/>
      <c r="M1" s="173"/>
    </row>
    <row r="2" spans="12:13" ht="15.75" customHeight="1">
      <c r="L2" s="183" t="s">
        <v>111</v>
      </c>
      <c r="M2" s="183"/>
    </row>
    <row r="3" spans="1:13" ht="18" customHeight="1">
      <c r="A3" s="133" t="s">
        <v>25</v>
      </c>
      <c r="B3" s="4"/>
      <c r="C3" s="4"/>
      <c r="D3" s="4"/>
      <c r="E3" s="4"/>
      <c r="F3" s="4"/>
      <c r="G3" s="4"/>
      <c r="H3" s="4"/>
      <c r="L3" s="222" t="s">
        <v>26</v>
      </c>
      <c r="M3" s="222"/>
    </row>
    <row r="4" spans="1:13" s="96" customFormat="1" ht="21.75" customHeight="1">
      <c r="A4" s="105" t="s">
        <v>61</v>
      </c>
      <c r="B4" s="105" t="s">
        <v>75</v>
      </c>
      <c r="C4" s="105"/>
      <c r="D4" s="105"/>
      <c r="E4" s="104" t="s">
        <v>76</v>
      </c>
      <c r="F4" s="104" t="s">
        <v>109</v>
      </c>
      <c r="G4" s="104"/>
      <c r="H4" s="104"/>
      <c r="I4" s="104"/>
      <c r="J4" s="104"/>
      <c r="K4" s="104"/>
      <c r="L4" s="104"/>
      <c r="M4" s="104"/>
    </row>
    <row r="5" spans="1:13" s="96" customFormat="1" ht="36">
      <c r="A5" s="105"/>
      <c r="B5" s="105" t="s">
        <v>77</v>
      </c>
      <c r="C5" s="105" t="s">
        <v>78</v>
      </c>
      <c r="D5" s="104" t="s">
        <v>79</v>
      </c>
      <c r="E5" s="104"/>
      <c r="F5" s="223" t="s">
        <v>64</v>
      </c>
      <c r="G5" s="9" t="s">
        <v>112</v>
      </c>
      <c r="H5" s="9" t="s">
        <v>113</v>
      </c>
      <c r="I5" s="9" t="s">
        <v>114</v>
      </c>
      <c r="J5" s="9" t="s">
        <v>115</v>
      </c>
      <c r="K5" s="9" t="s">
        <v>116</v>
      </c>
      <c r="L5" s="9" t="s">
        <v>117</v>
      </c>
      <c r="M5" s="9" t="s">
        <v>118</v>
      </c>
    </row>
    <row r="6" spans="1:13" s="96" customFormat="1" ht="22.5" customHeight="1">
      <c r="A6" s="175"/>
      <c r="B6" s="191"/>
      <c r="C6" s="192"/>
      <c r="D6" s="192"/>
      <c r="E6" s="191" t="s">
        <v>64</v>
      </c>
      <c r="F6" s="93">
        <f>G6+H6+I6+J6</f>
        <v>788.4300000000001</v>
      </c>
      <c r="G6" s="224">
        <v>680.74</v>
      </c>
      <c r="H6" s="93">
        <v>92.73</v>
      </c>
      <c r="I6" s="93">
        <v>14.96</v>
      </c>
      <c r="J6" s="228"/>
      <c r="K6" s="196"/>
      <c r="L6" s="196"/>
      <c r="M6" s="197"/>
    </row>
    <row r="7" spans="1:14" ht="24.75" customHeight="1">
      <c r="A7" s="127" t="s">
        <v>72</v>
      </c>
      <c r="B7" s="225" t="s">
        <v>92</v>
      </c>
      <c r="C7" s="225"/>
      <c r="D7" s="225"/>
      <c r="E7" s="225" t="s">
        <v>34</v>
      </c>
      <c r="F7" s="93"/>
      <c r="G7" s="224">
        <v>585.48</v>
      </c>
      <c r="H7" s="93"/>
      <c r="I7" s="93"/>
      <c r="J7" s="228"/>
      <c r="K7" s="169"/>
      <c r="L7" s="169"/>
      <c r="M7" s="169"/>
      <c r="N7" s="229"/>
    </row>
    <row r="8" spans="1:14" ht="22.5" customHeight="1">
      <c r="A8" s="127"/>
      <c r="B8" s="225"/>
      <c r="C8" s="225" t="s">
        <v>80</v>
      </c>
      <c r="D8" s="225"/>
      <c r="E8" s="225" t="s">
        <v>36</v>
      </c>
      <c r="F8" s="93"/>
      <c r="G8" s="224">
        <v>585.48</v>
      </c>
      <c r="H8" s="93"/>
      <c r="I8" s="93"/>
      <c r="J8" s="228"/>
      <c r="K8" s="169"/>
      <c r="L8" s="169"/>
      <c r="M8" s="169"/>
      <c r="N8" s="229"/>
    </row>
    <row r="9" spans="1:14" ht="22.5" customHeight="1">
      <c r="A9" s="226"/>
      <c r="B9" s="225" t="s">
        <v>93</v>
      </c>
      <c r="C9" s="225" t="s">
        <v>81</v>
      </c>
      <c r="D9" s="225" t="s">
        <v>82</v>
      </c>
      <c r="E9" s="225" t="s">
        <v>38</v>
      </c>
      <c r="F9" s="93"/>
      <c r="G9" s="224">
        <v>53.03</v>
      </c>
      <c r="H9" s="93">
        <v>13.78</v>
      </c>
      <c r="I9" s="93">
        <v>0.01</v>
      </c>
      <c r="J9" s="228"/>
      <c r="K9" s="169"/>
      <c r="L9" s="169"/>
      <c r="M9" s="169"/>
      <c r="N9" s="229"/>
    </row>
    <row r="10" spans="1:14" ht="22.5" customHeight="1">
      <c r="A10" s="127"/>
      <c r="B10" s="225" t="s">
        <v>93</v>
      </c>
      <c r="C10" s="225" t="s">
        <v>81</v>
      </c>
      <c r="D10" s="225" t="s">
        <v>83</v>
      </c>
      <c r="E10" s="225" t="s">
        <v>40</v>
      </c>
      <c r="F10" s="93"/>
      <c r="G10" s="224">
        <v>348.22</v>
      </c>
      <c r="H10" s="93">
        <v>78.95</v>
      </c>
      <c r="I10" s="93">
        <v>14.95</v>
      </c>
      <c r="J10" s="228"/>
      <c r="K10" s="169"/>
      <c r="L10" s="169"/>
      <c r="M10" s="169"/>
      <c r="N10" s="229"/>
    </row>
    <row r="11" spans="1:14" ht="22.5" customHeight="1">
      <c r="A11" s="127"/>
      <c r="B11" s="225" t="s">
        <v>93</v>
      </c>
      <c r="C11" s="225" t="s">
        <v>81</v>
      </c>
      <c r="D11" s="225" t="s">
        <v>80</v>
      </c>
      <c r="E11" s="225" t="s">
        <v>42</v>
      </c>
      <c r="F11" s="93"/>
      <c r="G11" s="224">
        <v>78.17</v>
      </c>
      <c r="H11" s="93"/>
      <c r="I11" s="93"/>
      <c r="J11" s="228"/>
      <c r="K11" s="169"/>
      <c r="L11" s="169"/>
      <c r="M11" s="169"/>
      <c r="N11" s="229"/>
    </row>
    <row r="12" spans="1:14" ht="22.5" customHeight="1">
      <c r="A12" s="127"/>
      <c r="B12" s="225" t="s">
        <v>93</v>
      </c>
      <c r="C12" s="225" t="s">
        <v>81</v>
      </c>
      <c r="D12" s="225" t="s">
        <v>84</v>
      </c>
      <c r="E12" s="225" t="s">
        <v>44</v>
      </c>
      <c r="F12" s="93"/>
      <c r="G12" s="224">
        <v>106.07</v>
      </c>
      <c r="H12" s="93"/>
      <c r="I12" s="93"/>
      <c r="J12" s="230"/>
      <c r="K12" s="169"/>
      <c r="L12" s="169"/>
      <c r="M12" s="169"/>
      <c r="N12" s="229"/>
    </row>
    <row r="13" spans="1:14" ht="22.5" customHeight="1">
      <c r="A13" s="127"/>
      <c r="B13" s="225" t="s">
        <v>94</v>
      </c>
      <c r="C13" s="225"/>
      <c r="D13" s="225"/>
      <c r="E13" s="225" t="s">
        <v>45</v>
      </c>
      <c r="F13" s="93"/>
      <c r="G13" s="224">
        <v>106.07</v>
      </c>
      <c r="H13" s="93"/>
      <c r="I13" s="93"/>
      <c r="J13" s="230"/>
      <c r="K13" s="169"/>
      <c r="L13" s="169"/>
      <c r="M13" s="169"/>
      <c r="N13" s="229"/>
    </row>
    <row r="14" spans="1:14" ht="22.5" customHeight="1">
      <c r="A14" s="127"/>
      <c r="B14" s="225"/>
      <c r="C14" s="225" t="s">
        <v>85</v>
      </c>
      <c r="D14" s="225"/>
      <c r="E14" s="225" t="s">
        <v>47</v>
      </c>
      <c r="F14" s="93"/>
      <c r="G14" s="224">
        <v>13.77</v>
      </c>
      <c r="H14" s="93"/>
      <c r="I14" s="93"/>
      <c r="J14" s="230"/>
      <c r="K14" s="169"/>
      <c r="L14" s="169"/>
      <c r="M14" s="169"/>
      <c r="N14" s="229"/>
    </row>
    <row r="15" spans="1:14" ht="22.5" customHeight="1">
      <c r="A15" s="127"/>
      <c r="B15" s="225" t="s">
        <v>95</v>
      </c>
      <c r="C15" s="225" t="s">
        <v>86</v>
      </c>
      <c r="D15" s="225" t="s">
        <v>83</v>
      </c>
      <c r="E15" s="225" t="s">
        <v>48</v>
      </c>
      <c r="F15" s="93"/>
      <c r="G15" s="224">
        <v>92.3</v>
      </c>
      <c r="H15" s="93"/>
      <c r="I15" s="93"/>
      <c r="J15" s="230"/>
      <c r="K15" s="169"/>
      <c r="L15" s="169"/>
      <c r="M15" s="169"/>
      <c r="N15" s="229"/>
    </row>
    <row r="16" spans="1:14" ht="22.5" customHeight="1">
      <c r="A16" s="127"/>
      <c r="B16" s="225" t="s">
        <v>95</v>
      </c>
      <c r="C16" s="225" t="s">
        <v>86</v>
      </c>
      <c r="D16" s="225" t="s">
        <v>85</v>
      </c>
      <c r="E16" s="225" t="s">
        <v>49</v>
      </c>
      <c r="F16" s="93"/>
      <c r="G16" s="224">
        <v>41.71</v>
      </c>
      <c r="H16" s="93"/>
      <c r="I16" s="93"/>
      <c r="J16" s="230"/>
      <c r="K16" s="169"/>
      <c r="L16" s="169"/>
      <c r="M16" s="169"/>
      <c r="N16" s="229"/>
    </row>
    <row r="17" spans="1:14" ht="22.5" customHeight="1">
      <c r="A17" s="127"/>
      <c r="B17" s="225" t="s">
        <v>96</v>
      </c>
      <c r="C17" s="225"/>
      <c r="D17" s="225"/>
      <c r="E17" s="225" t="s">
        <v>50</v>
      </c>
      <c r="F17" s="93"/>
      <c r="G17" s="224">
        <v>41.71</v>
      </c>
      <c r="H17" s="93"/>
      <c r="I17" s="93"/>
      <c r="J17" s="230"/>
      <c r="K17" s="169"/>
      <c r="L17" s="169"/>
      <c r="M17" s="169"/>
      <c r="N17" s="229"/>
    </row>
    <row r="18" spans="1:14" ht="22.5" customHeight="1">
      <c r="A18" s="127"/>
      <c r="B18" s="225"/>
      <c r="C18" s="225" t="s">
        <v>87</v>
      </c>
      <c r="D18" s="225"/>
      <c r="E18" s="225" t="s">
        <v>51</v>
      </c>
      <c r="F18" s="93"/>
      <c r="G18" s="224">
        <v>4.31</v>
      </c>
      <c r="H18" s="93"/>
      <c r="I18" s="93"/>
      <c r="J18" s="230"/>
      <c r="K18" s="169"/>
      <c r="L18" s="169"/>
      <c r="M18" s="169"/>
      <c r="N18" s="229"/>
    </row>
    <row r="19" spans="1:14" ht="22.5" customHeight="1">
      <c r="A19" s="127"/>
      <c r="B19" s="225" t="s">
        <v>97</v>
      </c>
      <c r="C19" s="225" t="s">
        <v>88</v>
      </c>
      <c r="D19" s="225" t="s">
        <v>82</v>
      </c>
      <c r="E19" s="225" t="s">
        <v>52</v>
      </c>
      <c r="F19" s="93"/>
      <c r="G19" s="224">
        <v>37.4</v>
      </c>
      <c r="H19" s="93"/>
      <c r="I19" s="93"/>
      <c r="J19" s="230"/>
      <c r="K19" s="169"/>
      <c r="L19" s="169"/>
      <c r="M19" s="169"/>
      <c r="N19" s="229"/>
    </row>
    <row r="20" spans="1:14" ht="22.5" customHeight="1">
      <c r="A20" s="127"/>
      <c r="B20" s="225" t="s">
        <v>97</v>
      </c>
      <c r="C20" s="225" t="s">
        <v>88</v>
      </c>
      <c r="D20" s="225" t="s">
        <v>83</v>
      </c>
      <c r="E20" s="225" t="s">
        <v>53</v>
      </c>
      <c r="F20" s="93"/>
      <c r="G20" s="224">
        <v>53.54</v>
      </c>
      <c r="H20" s="93"/>
      <c r="I20" s="93"/>
      <c r="J20" s="230"/>
      <c r="K20" s="169"/>
      <c r="L20" s="169"/>
      <c r="M20" s="169"/>
      <c r="N20" s="229"/>
    </row>
    <row r="21" spans="1:14" ht="22.5" customHeight="1">
      <c r="A21" s="127"/>
      <c r="B21" s="225" t="s">
        <v>98</v>
      </c>
      <c r="C21" s="225"/>
      <c r="D21" s="225"/>
      <c r="E21" s="225" t="s">
        <v>54</v>
      </c>
      <c r="F21" s="93"/>
      <c r="G21" s="224">
        <v>53.54</v>
      </c>
      <c r="H21" s="93"/>
      <c r="I21" s="93"/>
      <c r="J21" s="230"/>
      <c r="K21" s="169"/>
      <c r="L21" s="169"/>
      <c r="M21" s="169"/>
      <c r="N21" s="229"/>
    </row>
    <row r="22" spans="1:14" ht="22.5" customHeight="1">
      <c r="A22" s="127"/>
      <c r="B22" s="225"/>
      <c r="C22" s="225" t="s">
        <v>83</v>
      </c>
      <c r="D22" s="225"/>
      <c r="E22" s="225" t="s">
        <v>55</v>
      </c>
      <c r="F22" s="93"/>
      <c r="G22" s="224">
        <v>53.54</v>
      </c>
      <c r="H22" s="93"/>
      <c r="I22" s="93"/>
      <c r="J22" s="230"/>
      <c r="K22" s="169"/>
      <c r="L22" s="169"/>
      <c r="M22" s="169"/>
      <c r="N22" s="229"/>
    </row>
    <row r="23" spans="1:14" ht="22.5" customHeight="1">
      <c r="A23" s="127"/>
      <c r="B23" s="225" t="s">
        <v>99</v>
      </c>
      <c r="C23" s="225" t="s">
        <v>89</v>
      </c>
      <c r="D23" s="225" t="s">
        <v>82</v>
      </c>
      <c r="E23" s="225" t="s">
        <v>56</v>
      </c>
      <c r="F23" s="93"/>
      <c r="G23" s="227">
        <v>53.54</v>
      </c>
      <c r="H23" s="93"/>
      <c r="I23" s="93"/>
      <c r="J23" s="230"/>
      <c r="K23" s="169"/>
      <c r="L23" s="169"/>
      <c r="M23" s="169"/>
      <c r="N23" s="229"/>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spans="1:13" ht="10.5" customHeight="1">
      <c r="A71" s="182"/>
      <c r="B71" s="182"/>
      <c r="C71" s="182"/>
      <c r="D71" s="182"/>
      <c r="E71" s="182"/>
      <c r="F71" s="182"/>
      <c r="G71" s="182"/>
      <c r="H71" s="182"/>
      <c r="I71" s="182"/>
      <c r="J71" s="182"/>
      <c r="K71" s="182"/>
      <c r="L71" s="182"/>
      <c r="M71" s="182"/>
    </row>
    <row r="72" spans="1:13" ht="12">
      <c r="A72" s="231"/>
      <c r="B72" s="231"/>
      <c r="C72" s="231"/>
      <c r="D72" s="231"/>
      <c r="E72" s="231"/>
      <c r="F72" s="231"/>
      <c r="G72" s="231"/>
      <c r="H72" s="231"/>
      <c r="I72" s="231"/>
      <c r="J72" s="231"/>
      <c r="K72" s="231"/>
      <c r="L72" s="231"/>
      <c r="M72" s="231"/>
    </row>
  </sheetData>
  <sheetProtection/>
  <mergeCells count="8">
    <mergeCell ref="A1:M1"/>
    <mergeCell ref="L2:M2"/>
    <mergeCell ref="L3:M3"/>
    <mergeCell ref="B4:D4"/>
    <mergeCell ref="F4:M4"/>
    <mergeCell ref="A71:M71"/>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24"/>
  <sheetViews>
    <sheetView showGridLines="0" showZeros="0" workbookViewId="0" topLeftCell="A4">
      <selection activeCell="O16" sqref="O16"/>
    </sheetView>
  </sheetViews>
  <sheetFormatPr defaultColWidth="9.33203125" defaultRowHeight="11.25"/>
  <cols>
    <col min="1" max="1" width="7.83203125" style="97" customWidth="1"/>
    <col min="2" max="2" width="7.5" style="97" customWidth="1"/>
    <col min="3" max="3" width="8.83203125" style="97" customWidth="1"/>
    <col min="4" max="4" width="43.5" style="97" customWidth="1"/>
    <col min="5" max="5" width="12.5" style="97" customWidth="1"/>
    <col min="6" max="6" width="15.5" style="97" customWidth="1"/>
    <col min="7" max="7" width="13.33203125" style="97" customWidth="1"/>
    <col min="8" max="8" width="15.33203125" style="97" customWidth="1"/>
    <col min="9" max="9" width="11.16015625" style="97" customWidth="1"/>
    <col min="10" max="10" width="10.33203125" style="97" customWidth="1"/>
    <col min="11" max="11" width="12.66015625" style="97" customWidth="1"/>
    <col min="12" max="240" width="9.16015625" style="97" customWidth="1"/>
    <col min="241" max="16384" width="9.33203125" style="97" customWidth="1"/>
  </cols>
  <sheetData>
    <row r="1" spans="1:11" ht="30" customHeight="1">
      <c r="A1" s="173" t="s">
        <v>119</v>
      </c>
      <c r="B1" s="173"/>
      <c r="C1" s="173"/>
      <c r="D1" s="173"/>
      <c r="E1" s="173"/>
      <c r="F1" s="173"/>
      <c r="G1" s="173"/>
      <c r="H1" s="173"/>
      <c r="I1" s="173"/>
      <c r="J1" s="173"/>
      <c r="K1" s="173"/>
    </row>
    <row r="2" spans="1:11" ht="15.75" customHeight="1">
      <c r="A2"/>
      <c r="B2"/>
      <c r="C2"/>
      <c r="D2"/>
      <c r="E2"/>
      <c r="F2"/>
      <c r="G2"/>
      <c r="K2" s="183" t="s">
        <v>120</v>
      </c>
    </row>
    <row r="3" spans="1:11" ht="18" customHeight="1">
      <c r="A3" s="133" t="s">
        <v>25</v>
      </c>
      <c r="B3" s="174"/>
      <c r="C3" s="174"/>
      <c r="D3" s="174"/>
      <c r="E3" s="4"/>
      <c r="F3"/>
      <c r="G3" s="208"/>
      <c r="K3" s="222" t="s">
        <v>26</v>
      </c>
    </row>
    <row r="4" spans="1:11" s="96" customFormat="1" ht="12">
      <c r="A4" s="105" t="s">
        <v>75</v>
      </c>
      <c r="B4" s="105"/>
      <c r="C4" s="105"/>
      <c r="D4" s="209" t="s">
        <v>76</v>
      </c>
      <c r="E4" s="9" t="s">
        <v>102</v>
      </c>
      <c r="F4" s="9"/>
      <c r="G4" s="9"/>
      <c r="H4" s="9"/>
      <c r="I4" s="9"/>
      <c r="J4" s="9"/>
      <c r="K4" s="9"/>
    </row>
    <row r="5" spans="1:11" s="96" customFormat="1" ht="12" customHeight="1">
      <c r="A5" s="210" t="s">
        <v>77</v>
      </c>
      <c r="B5" s="210" t="s">
        <v>78</v>
      </c>
      <c r="C5" s="210" t="s">
        <v>79</v>
      </c>
      <c r="D5" s="211"/>
      <c r="E5" s="9" t="s">
        <v>64</v>
      </c>
      <c r="F5" s="9" t="s">
        <v>31</v>
      </c>
      <c r="G5" s="9"/>
      <c r="H5" s="9" t="s">
        <v>35</v>
      </c>
      <c r="I5" s="9" t="s">
        <v>37</v>
      </c>
      <c r="J5" s="9" t="s">
        <v>39</v>
      </c>
      <c r="K5" s="9" t="s">
        <v>41</v>
      </c>
    </row>
    <row r="6" spans="1:11" s="96" customFormat="1" ht="57.75" customHeight="1">
      <c r="A6" s="212"/>
      <c r="B6" s="212"/>
      <c r="C6" s="212"/>
      <c r="D6" s="213"/>
      <c r="E6" s="9"/>
      <c r="F6" s="9" t="s">
        <v>67</v>
      </c>
      <c r="G6" s="9" t="s">
        <v>68</v>
      </c>
      <c r="H6" s="9"/>
      <c r="I6" s="9"/>
      <c r="J6" s="9"/>
      <c r="K6" s="9"/>
    </row>
    <row r="7" spans="1:11" s="96" customFormat="1" ht="27" customHeight="1">
      <c r="A7" s="176"/>
      <c r="B7" s="176"/>
      <c r="C7" s="176"/>
      <c r="D7" s="177" t="s">
        <v>64</v>
      </c>
      <c r="E7" s="214">
        <v>1249.41</v>
      </c>
      <c r="F7" s="214">
        <v>1228.59</v>
      </c>
      <c r="G7" s="16"/>
      <c r="H7" s="16"/>
      <c r="I7" s="16"/>
      <c r="J7" s="214">
        <v>20.82</v>
      </c>
      <c r="K7" s="16"/>
    </row>
    <row r="8" spans="1:11" ht="27" customHeight="1">
      <c r="A8" s="215">
        <v>201</v>
      </c>
      <c r="B8" s="216"/>
      <c r="C8" s="216"/>
      <c r="D8" s="180" t="s">
        <v>121</v>
      </c>
      <c r="E8" s="214">
        <v>1048.09</v>
      </c>
      <c r="F8" s="214">
        <v>1027.27</v>
      </c>
      <c r="G8" s="207"/>
      <c r="H8" s="207"/>
      <c r="I8" s="207"/>
      <c r="J8" s="214">
        <v>20.82</v>
      </c>
      <c r="K8" s="169"/>
    </row>
    <row r="9" spans="1:11" ht="27" customHeight="1">
      <c r="A9" s="215"/>
      <c r="B9" s="216" t="s">
        <v>80</v>
      </c>
      <c r="C9" s="216"/>
      <c r="D9" s="180" t="s">
        <v>122</v>
      </c>
      <c r="E9" s="214">
        <v>1048.09</v>
      </c>
      <c r="F9" s="214">
        <v>1027.27</v>
      </c>
      <c r="G9" s="207"/>
      <c r="H9" s="207"/>
      <c r="I9" s="169"/>
      <c r="J9" s="214">
        <v>20.82</v>
      </c>
      <c r="K9" s="169"/>
    </row>
    <row r="10" spans="1:11" ht="27" customHeight="1">
      <c r="A10" s="215"/>
      <c r="B10" s="216"/>
      <c r="C10" s="216" t="s">
        <v>82</v>
      </c>
      <c r="D10" s="180" t="s">
        <v>123</v>
      </c>
      <c r="E10" s="214">
        <v>66.82</v>
      </c>
      <c r="F10" s="214">
        <v>66.82</v>
      </c>
      <c r="G10" s="207"/>
      <c r="H10" s="207"/>
      <c r="I10" s="207"/>
      <c r="J10" s="214">
        <v>0</v>
      </c>
      <c r="K10" s="169"/>
    </row>
    <row r="11" spans="1:11" ht="27" customHeight="1">
      <c r="A11" s="215"/>
      <c r="B11" s="216"/>
      <c r="C11" s="216" t="s">
        <v>83</v>
      </c>
      <c r="D11" s="180" t="s">
        <v>124</v>
      </c>
      <c r="E11" s="214">
        <v>249.98</v>
      </c>
      <c r="F11" s="214">
        <v>236.16</v>
      </c>
      <c r="G11" s="207"/>
      <c r="H11" s="207"/>
      <c r="I11" s="207"/>
      <c r="J11" s="214">
        <v>13.82</v>
      </c>
      <c r="K11" s="169"/>
    </row>
    <row r="12" spans="1:11" ht="27" customHeight="1">
      <c r="A12" s="215"/>
      <c r="B12" s="216"/>
      <c r="C12" s="216" t="s">
        <v>80</v>
      </c>
      <c r="D12" s="217" t="s">
        <v>125</v>
      </c>
      <c r="E12" s="214">
        <v>653.12</v>
      </c>
      <c r="F12" s="214">
        <v>646.12</v>
      </c>
      <c r="G12" s="207"/>
      <c r="H12" s="207"/>
      <c r="I12" s="207"/>
      <c r="J12" s="214">
        <v>7</v>
      </c>
      <c r="K12" s="169"/>
    </row>
    <row r="13" spans="1:11" ht="27" customHeight="1">
      <c r="A13" s="215">
        <v>208</v>
      </c>
      <c r="B13" s="216"/>
      <c r="C13" s="216"/>
      <c r="D13" s="180" t="s">
        <v>45</v>
      </c>
      <c r="E13" s="214">
        <v>78.17</v>
      </c>
      <c r="F13" s="214">
        <v>78.17</v>
      </c>
      <c r="G13" s="207"/>
      <c r="H13" s="207"/>
      <c r="I13" s="207"/>
      <c r="J13" s="169"/>
      <c r="K13" s="169"/>
    </row>
    <row r="14" spans="1:11" ht="27" customHeight="1">
      <c r="A14" s="215"/>
      <c r="B14" s="216" t="s">
        <v>85</v>
      </c>
      <c r="C14" s="216"/>
      <c r="D14" s="180" t="s">
        <v>126</v>
      </c>
      <c r="E14" s="214">
        <v>106.07</v>
      </c>
      <c r="F14" s="214">
        <v>106.07</v>
      </c>
      <c r="G14" s="207"/>
      <c r="H14" s="207"/>
      <c r="I14" s="207"/>
      <c r="J14" s="169"/>
      <c r="K14" s="169"/>
    </row>
    <row r="15" spans="1:11" ht="27" customHeight="1">
      <c r="A15" s="215"/>
      <c r="B15" s="216"/>
      <c r="C15" s="216" t="s">
        <v>82</v>
      </c>
      <c r="D15" s="180" t="s">
        <v>127</v>
      </c>
      <c r="E15" s="214">
        <v>106.07</v>
      </c>
      <c r="F15" s="214">
        <v>106.07</v>
      </c>
      <c r="G15" s="207"/>
      <c r="H15" s="207"/>
      <c r="I15" s="207"/>
      <c r="J15" s="169"/>
      <c r="K15" s="169"/>
    </row>
    <row r="16" spans="1:11" ht="27" customHeight="1">
      <c r="A16" s="215"/>
      <c r="B16" s="216"/>
      <c r="C16" s="216" t="s">
        <v>83</v>
      </c>
      <c r="D16" s="218" t="s">
        <v>128</v>
      </c>
      <c r="E16" s="214">
        <v>13.77</v>
      </c>
      <c r="F16" s="214">
        <v>13.77</v>
      </c>
      <c r="G16" s="207"/>
      <c r="H16" s="207"/>
      <c r="I16" s="207"/>
      <c r="J16" s="169"/>
      <c r="K16" s="169"/>
    </row>
    <row r="17" spans="1:11" ht="27" customHeight="1">
      <c r="A17" s="219"/>
      <c r="B17" s="220"/>
      <c r="C17" s="216" t="s">
        <v>85</v>
      </c>
      <c r="D17" s="218" t="s">
        <v>129</v>
      </c>
      <c r="E17" s="214">
        <v>92.3</v>
      </c>
      <c r="F17" s="214">
        <v>92.3</v>
      </c>
      <c r="G17" s="221"/>
      <c r="H17" s="221"/>
      <c r="I17" s="221"/>
      <c r="J17" s="169"/>
      <c r="K17" s="169"/>
    </row>
    <row r="18" spans="1:11" ht="27" customHeight="1">
      <c r="A18" s="215">
        <v>210</v>
      </c>
      <c r="B18" s="216"/>
      <c r="C18" s="216"/>
      <c r="D18" s="180" t="s">
        <v>130</v>
      </c>
      <c r="E18" s="214">
        <v>41.71</v>
      </c>
      <c r="F18" s="214">
        <v>41.71</v>
      </c>
      <c r="G18" s="207"/>
      <c r="H18" s="207"/>
      <c r="I18" s="207"/>
      <c r="J18" s="169"/>
      <c r="K18" s="169"/>
    </row>
    <row r="19" spans="1:11" ht="27" customHeight="1">
      <c r="A19" s="215"/>
      <c r="B19" s="216" t="s">
        <v>87</v>
      </c>
      <c r="C19" s="216"/>
      <c r="D19" s="180" t="s">
        <v>131</v>
      </c>
      <c r="E19" s="214">
        <v>41.71</v>
      </c>
      <c r="F19" s="214">
        <v>41.71</v>
      </c>
      <c r="G19" s="207"/>
      <c r="H19" s="207"/>
      <c r="I19" s="207"/>
      <c r="J19" s="169"/>
      <c r="K19" s="169"/>
    </row>
    <row r="20" spans="1:11" ht="27" customHeight="1">
      <c r="A20" s="215"/>
      <c r="B20" s="216"/>
      <c r="C20" s="216" t="s">
        <v>82</v>
      </c>
      <c r="D20" s="180" t="s">
        <v>132</v>
      </c>
      <c r="E20" s="214">
        <v>4.31</v>
      </c>
      <c r="F20" s="214">
        <v>4.31</v>
      </c>
      <c r="G20" s="207"/>
      <c r="H20" s="207"/>
      <c r="I20" s="207"/>
      <c r="J20" s="169"/>
      <c r="K20" s="169"/>
    </row>
    <row r="21" spans="1:11" ht="27" customHeight="1">
      <c r="A21" s="215"/>
      <c r="B21" s="216"/>
      <c r="C21" s="216" t="s">
        <v>83</v>
      </c>
      <c r="D21" s="217" t="s">
        <v>133</v>
      </c>
      <c r="E21" s="214">
        <v>37.4</v>
      </c>
      <c r="F21" s="214">
        <v>37.4</v>
      </c>
      <c r="G21" s="207"/>
      <c r="H21" s="207"/>
      <c r="I21" s="207"/>
      <c r="J21" s="169"/>
      <c r="K21" s="169"/>
    </row>
    <row r="22" spans="1:11" ht="27" customHeight="1">
      <c r="A22" s="215">
        <v>221</v>
      </c>
      <c r="B22" s="216"/>
      <c r="C22" s="216"/>
      <c r="D22" s="180" t="s">
        <v>54</v>
      </c>
      <c r="E22" s="214">
        <v>53.54</v>
      </c>
      <c r="F22" s="214">
        <v>53.54</v>
      </c>
      <c r="G22" s="207"/>
      <c r="H22" s="207"/>
      <c r="I22" s="207"/>
      <c r="J22" s="169"/>
      <c r="K22" s="169"/>
    </row>
    <row r="23" spans="1:11" ht="27" customHeight="1">
      <c r="A23" s="215"/>
      <c r="B23" s="216" t="s">
        <v>83</v>
      </c>
      <c r="C23" s="216"/>
      <c r="D23" s="180" t="s">
        <v>134</v>
      </c>
      <c r="E23" s="214">
        <v>53.54</v>
      </c>
      <c r="F23" s="214">
        <v>53.54</v>
      </c>
      <c r="G23" s="207"/>
      <c r="H23" s="207"/>
      <c r="I23" s="207"/>
      <c r="J23" s="169"/>
      <c r="K23" s="169"/>
    </row>
    <row r="24" spans="1:11" ht="27" customHeight="1">
      <c r="A24" s="215"/>
      <c r="B24" s="216"/>
      <c r="C24" s="216" t="s">
        <v>82</v>
      </c>
      <c r="D24" s="180" t="s">
        <v>135</v>
      </c>
      <c r="E24" s="214">
        <v>53.54</v>
      </c>
      <c r="F24" s="214">
        <v>53.54</v>
      </c>
      <c r="G24" s="207"/>
      <c r="H24" s="207"/>
      <c r="I24" s="207"/>
      <c r="J24" s="169"/>
      <c r="K24" s="169"/>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G34"/>
  <sheetViews>
    <sheetView showGridLines="0" showZeros="0" workbookViewId="0" topLeftCell="A1">
      <selection activeCell="I27" sqref="I27"/>
    </sheetView>
  </sheetViews>
  <sheetFormatPr defaultColWidth="9.16015625" defaultRowHeight="12.75" customHeight="1"/>
  <cols>
    <col min="1" max="1" width="9.33203125" style="198" customWidth="1"/>
    <col min="2" max="2" width="12" style="198" customWidth="1"/>
    <col min="3" max="3" width="43" style="0" customWidth="1"/>
    <col min="4" max="6" width="16" style="0" customWidth="1"/>
  </cols>
  <sheetData>
    <row r="1" spans="1:6" ht="24.75" customHeight="1">
      <c r="A1" s="117" t="s">
        <v>136</v>
      </c>
      <c r="B1" s="117"/>
      <c r="C1" s="117"/>
      <c r="D1" s="117"/>
      <c r="E1" s="117"/>
      <c r="F1" s="117"/>
    </row>
    <row r="2" spans="1:6" ht="15.75" customHeight="1">
      <c r="A2" s="117"/>
      <c r="B2" s="117"/>
      <c r="C2" s="117"/>
      <c r="D2" s="117"/>
      <c r="F2" s="183" t="s">
        <v>137</v>
      </c>
    </row>
    <row r="3" spans="1:6" s="97" customFormat="1" ht="15.75" customHeight="1">
      <c r="A3" s="133" t="s">
        <v>25</v>
      </c>
      <c r="B3" s="133"/>
      <c r="C3" s="3"/>
      <c r="D3" s="3"/>
      <c r="F3" s="183" t="s">
        <v>26</v>
      </c>
    </row>
    <row r="4" spans="1:6" s="96" customFormat="1" ht="24" customHeight="1">
      <c r="A4" s="199" t="s">
        <v>75</v>
      </c>
      <c r="B4" s="199"/>
      <c r="C4" s="104" t="s">
        <v>76</v>
      </c>
      <c r="D4" s="200" t="s">
        <v>138</v>
      </c>
      <c r="E4" s="201"/>
      <c r="F4" s="202"/>
    </row>
    <row r="5" spans="1:6" s="96" customFormat="1" ht="24" customHeight="1">
      <c r="A5" s="199" t="s">
        <v>77</v>
      </c>
      <c r="B5" s="199" t="s">
        <v>78</v>
      </c>
      <c r="C5" s="104"/>
      <c r="D5" s="104" t="s">
        <v>64</v>
      </c>
      <c r="E5" s="104" t="s">
        <v>139</v>
      </c>
      <c r="F5" s="104" t="s">
        <v>140</v>
      </c>
    </row>
    <row r="6" spans="1:6" s="96" customFormat="1" ht="24" customHeight="1">
      <c r="A6" s="199"/>
      <c r="B6" s="199"/>
      <c r="C6" s="104" t="s">
        <v>141</v>
      </c>
      <c r="D6" s="203">
        <f>D7+D27+D17</f>
        <v>788.4300000000001</v>
      </c>
      <c r="E6" s="203">
        <v>680.74</v>
      </c>
      <c r="F6" s="197">
        <v>92.73</v>
      </c>
    </row>
    <row r="7" spans="1:6" s="97" customFormat="1" ht="24" customHeight="1">
      <c r="A7" s="89" t="s">
        <v>142</v>
      </c>
      <c r="B7" s="89"/>
      <c r="C7" s="204" t="s">
        <v>69</v>
      </c>
      <c r="D7" s="205">
        <f>D8+D9+D10+D12+D13+D14+D15+D11+D16</f>
        <v>680.74</v>
      </c>
      <c r="E7" s="205">
        <f>E8+E9+E10+E12+E13+E14+E15+E11+E16</f>
        <v>680.74</v>
      </c>
      <c r="F7" s="169"/>
    </row>
    <row r="8" spans="1:7" s="97" customFormat="1" ht="24" customHeight="1">
      <c r="A8" s="89"/>
      <c r="B8" s="89" t="s">
        <v>82</v>
      </c>
      <c r="C8" s="204" t="s">
        <v>143</v>
      </c>
      <c r="D8" s="206">
        <v>281.77</v>
      </c>
      <c r="E8" s="206">
        <v>281.77</v>
      </c>
      <c r="F8" s="207"/>
      <c r="G8" s="113"/>
    </row>
    <row r="9" spans="1:7" s="97" customFormat="1" ht="24" customHeight="1">
      <c r="A9" s="89"/>
      <c r="B9" s="89" t="s">
        <v>83</v>
      </c>
      <c r="C9" s="204" t="s">
        <v>144</v>
      </c>
      <c r="D9" s="206">
        <v>43.57</v>
      </c>
      <c r="E9" s="206">
        <v>43.57</v>
      </c>
      <c r="F9" s="207"/>
      <c r="G9" s="113"/>
    </row>
    <row r="10" spans="1:7" s="97" customFormat="1" ht="24" customHeight="1">
      <c r="A10" s="89"/>
      <c r="B10" s="89" t="s">
        <v>80</v>
      </c>
      <c r="C10" s="204" t="s">
        <v>145</v>
      </c>
      <c r="D10" s="205">
        <v>23.48</v>
      </c>
      <c r="E10" s="205">
        <v>23.48</v>
      </c>
      <c r="F10" s="207"/>
      <c r="G10" s="113"/>
    </row>
    <row r="11" spans="1:7" s="97" customFormat="1" ht="24" customHeight="1">
      <c r="A11" s="89"/>
      <c r="B11" s="89" t="s">
        <v>146</v>
      </c>
      <c r="C11" s="204" t="s">
        <v>147</v>
      </c>
      <c r="D11" s="205">
        <v>120.63</v>
      </c>
      <c r="E11" s="205">
        <v>120.63</v>
      </c>
      <c r="F11" s="207"/>
      <c r="G11" s="113"/>
    </row>
    <row r="12" spans="1:7" s="97" customFormat="1" ht="24" customHeight="1">
      <c r="A12" s="89"/>
      <c r="B12" s="89" t="s">
        <v>148</v>
      </c>
      <c r="C12" s="204" t="s">
        <v>149</v>
      </c>
      <c r="D12" s="205">
        <v>92.3</v>
      </c>
      <c r="E12" s="205">
        <v>92.3</v>
      </c>
      <c r="F12" s="207"/>
      <c r="G12" s="113"/>
    </row>
    <row r="13" spans="1:7" s="97" customFormat="1" ht="24" customHeight="1">
      <c r="A13" s="89"/>
      <c r="B13" s="89" t="s">
        <v>150</v>
      </c>
      <c r="C13" s="204" t="s">
        <v>151</v>
      </c>
      <c r="D13" s="205">
        <v>41.71</v>
      </c>
      <c r="E13" s="205">
        <v>41.71</v>
      </c>
      <c r="F13" s="207"/>
      <c r="G13" s="113"/>
    </row>
    <row r="14" spans="1:7" s="97" customFormat="1" ht="24" customHeight="1">
      <c r="A14" s="89"/>
      <c r="B14" s="89" t="s">
        <v>152</v>
      </c>
      <c r="C14" s="204" t="s">
        <v>153</v>
      </c>
      <c r="D14" s="205">
        <v>4.3</v>
      </c>
      <c r="E14" s="205">
        <v>4.3</v>
      </c>
      <c r="F14" s="207"/>
      <c r="G14" s="113"/>
    </row>
    <row r="15" spans="1:7" s="97" customFormat="1" ht="24" customHeight="1">
      <c r="A15" s="89"/>
      <c r="B15" s="89" t="s">
        <v>154</v>
      </c>
      <c r="C15" s="204" t="s">
        <v>155</v>
      </c>
      <c r="D15" s="205">
        <v>53.54</v>
      </c>
      <c r="E15" s="205">
        <v>53.54</v>
      </c>
      <c r="F15" s="207"/>
      <c r="G15" s="113"/>
    </row>
    <row r="16" spans="1:7" s="97" customFormat="1" ht="24" customHeight="1">
      <c r="A16" s="89"/>
      <c r="B16" s="89" t="s">
        <v>156</v>
      </c>
      <c r="C16" s="204" t="s">
        <v>157</v>
      </c>
      <c r="D16" s="205">
        <v>19.44</v>
      </c>
      <c r="E16" s="205">
        <v>19.44</v>
      </c>
      <c r="F16" s="207"/>
      <c r="G16" s="113"/>
    </row>
    <row r="17" spans="1:6" s="97" customFormat="1" ht="24" customHeight="1">
      <c r="A17" s="89" t="s">
        <v>158</v>
      </c>
      <c r="B17" s="89"/>
      <c r="C17" s="204" t="s">
        <v>70</v>
      </c>
      <c r="D17" s="169">
        <f>F17</f>
        <v>92.72999999999999</v>
      </c>
      <c r="E17" s="205"/>
      <c r="F17" s="169">
        <f>F18+F19+F20+F21+F22+F23+F24+F25+F26</f>
        <v>92.72999999999999</v>
      </c>
    </row>
    <row r="18" spans="1:6" s="97" customFormat="1" ht="24" customHeight="1">
      <c r="A18" s="89"/>
      <c r="B18" s="89" t="s">
        <v>82</v>
      </c>
      <c r="C18" s="204" t="s">
        <v>159</v>
      </c>
      <c r="D18" s="169"/>
      <c r="E18" s="205"/>
      <c r="F18" s="169">
        <v>13.4</v>
      </c>
    </row>
    <row r="19" spans="1:6" s="97" customFormat="1" ht="24" customHeight="1">
      <c r="A19" s="89"/>
      <c r="B19" s="89" t="s">
        <v>83</v>
      </c>
      <c r="C19" s="204" t="s">
        <v>160</v>
      </c>
      <c r="D19" s="169"/>
      <c r="E19" s="205"/>
      <c r="F19" s="169">
        <v>6.07</v>
      </c>
    </row>
    <row r="20" spans="1:6" s="97" customFormat="1" ht="24" customHeight="1">
      <c r="A20" s="89"/>
      <c r="B20" s="89" t="s">
        <v>80</v>
      </c>
      <c r="C20" s="204" t="s">
        <v>161</v>
      </c>
      <c r="D20" s="169"/>
      <c r="E20" s="205"/>
      <c r="F20" s="169">
        <v>1.8</v>
      </c>
    </row>
    <row r="21" spans="1:6" s="97" customFormat="1" ht="24" customHeight="1">
      <c r="A21" s="89"/>
      <c r="B21" s="89" t="s">
        <v>162</v>
      </c>
      <c r="C21" s="204" t="s">
        <v>163</v>
      </c>
      <c r="D21" s="169"/>
      <c r="E21" s="205"/>
      <c r="F21" s="169">
        <v>0.5</v>
      </c>
    </row>
    <row r="22" spans="1:6" s="97" customFormat="1" ht="24" customHeight="1">
      <c r="A22" s="89"/>
      <c r="B22" s="89" t="s">
        <v>85</v>
      </c>
      <c r="C22" s="204" t="s">
        <v>164</v>
      </c>
      <c r="D22" s="169"/>
      <c r="E22" s="205"/>
      <c r="F22" s="169">
        <v>8.92</v>
      </c>
    </row>
    <row r="23" spans="1:6" s="97" customFormat="1" ht="24" customHeight="1">
      <c r="A23" s="89"/>
      <c r="B23" s="89" t="s">
        <v>165</v>
      </c>
      <c r="C23" s="204" t="s">
        <v>166</v>
      </c>
      <c r="D23" s="169"/>
      <c r="E23" s="205"/>
      <c r="F23" s="169">
        <v>20</v>
      </c>
    </row>
    <row r="24" spans="1:6" s="97" customFormat="1" ht="24" customHeight="1">
      <c r="A24" s="89"/>
      <c r="B24" s="89" t="s">
        <v>146</v>
      </c>
      <c r="C24" s="204" t="s">
        <v>167</v>
      </c>
      <c r="D24" s="169"/>
      <c r="E24" s="205"/>
      <c r="F24" s="169">
        <v>6.9</v>
      </c>
    </row>
    <row r="25" spans="1:6" s="97" customFormat="1" ht="24" customHeight="1">
      <c r="A25" s="89"/>
      <c r="B25" s="89" t="s">
        <v>148</v>
      </c>
      <c r="C25" s="204" t="s">
        <v>168</v>
      </c>
      <c r="D25" s="169"/>
      <c r="E25" s="205"/>
      <c r="F25" s="169">
        <v>32.89</v>
      </c>
    </row>
    <row r="26" spans="1:6" s="97" customFormat="1" ht="24" customHeight="1">
      <c r="A26" s="89"/>
      <c r="B26" s="89" t="s">
        <v>169</v>
      </c>
      <c r="C26" s="204" t="s">
        <v>170</v>
      </c>
      <c r="D26" s="169"/>
      <c r="E26" s="205"/>
      <c r="F26" s="169">
        <v>2.25</v>
      </c>
    </row>
    <row r="27" spans="1:6" s="97" customFormat="1" ht="24" customHeight="1">
      <c r="A27" s="89" t="s">
        <v>171</v>
      </c>
      <c r="B27" s="89"/>
      <c r="C27" s="204" t="s">
        <v>71</v>
      </c>
      <c r="D27" s="205">
        <f>E27</f>
        <v>14.959999999999999</v>
      </c>
      <c r="E27" s="205">
        <f>E28+E29</f>
        <v>14.959999999999999</v>
      </c>
      <c r="F27" s="169"/>
    </row>
    <row r="28" spans="1:6" s="97" customFormat="1" ht="24" customHeight="1">
      <c r="A28" s="89"/>
      <c r="B28" s="89" t="s">
        <v>83</v>
      </c>
      <c r="C28" s="204" t="s">
        <v>172</v>
      </c>
      <c r="D28" s="207"/>
      <c r="E28" s="207">
        <v>14.86</v>
      </c>
      <c r="F28" s="169"/>
    </row>
    <row r="29" spans="1:6" s="97" customFormat="1" ht="24" customHeight="1">
      <c r="A29" s="89"/>
      <c r="B29" s="89" t="s">
        <v>173</v>
      </c>
      <c r="C29" s="204" t="s">
        <v>174</v>
      </c>
      <c r="D29" s="207">
        <v>0.1</v>
      </c>
      <c r="E29" s="207">
        <v>0.1</v>
      </c>
      <c r="F29" s="169"/>
    </row>
    <row r="30" s="97" customFormat="1" ht="12" customHeight="1">
      <c r="A30" s="113"/>
    </row>
    <row r="31" s="97" customFormat="1" ht="12" customHeight="1">
      <c r="A31" s="113"/>
    </row>
    <row r="32" s="97" customFormat="1" ht="12" customHeight="1">
      <c r="A32" s="113"/>
    </row>
    <row r="33" s="97" customFormat="1" ht="12" customHeight="1">
      <c r="A33" s="113"/>
    </row>
    <row r="34" s="97" customFormat="1" ht="12" customHeight="1">
      <c r="A34" s="113"/>
    </row>
    <row r="35" s="97" customFormat="1" ht="12" customHeight="1"/>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M23"/>
  <sheetViews>
    <sheetView showGridLines="0" showZeros="0" workbookViewId="0" topLeftCell="A1">
      <selection activeCell="P11" sqref="P11"/>
    </sheetView>
  </sheetViews>
  <sheetFormatPr defaultColWidth="9.33203125" defaultRowHeight="12.75" customHeight="1"/>
  <cols>
    <col min="1" max="1" width="21.5" style="0" customWidth="1"/>
    <col min="2" max="4" width="6.83203125" style="0" customWidth="1"/>
    <col min="5" max="5" width="44.16015625" style="0" customWidth="1"/>
    <col min="6" max="6" width="14" style="0" customWidth="1"/>
    <col min="7" max="13" width="13" style="0" customWidth="1"/>
  </cols>
  <sheetData>
    <row r="1" spans="1:13" s="187" customFormat="1" ht="27">
      <c r="A1" s="150" t="s">
        <v>175</v>
      </c>
      <c r="B1" s="150"/>
      <c r="C1" s="150"/>
      <c r="D1" s="150"/>
      <c r="E1" s="150"/>
      <c r="F1" s="150"/>
      <c r="G1" s="150"/>
      <c r="H1" s="150"/>
      <c r="I1" s="150"/>
      <c r="J1" s="150"/>
      <c r="K1" s="150"/>
      <c r="L1" s="150"/>
      <c r="M1" s="150"/>
    </row>
    <row r="2" spans="1:13" s="97" customFormat="1" ht="17.25" customHeight="1">
      <c r="A2" s="188"/>
      <c r="B2" s="189"/>
      <c r="C2" s="189"/>
      <c r="D2" s="189"/>
      <c r="E2" s="189"/>
      <c r="F2" s="189"/>
      <c r="G2" s="189"/>
      <c r="H2" s="189"/>
      <c r="L2" s="188"/>
      <c r="M2" s="195" t="s">
        <v>176</v>
      </c>
    </row>
    <row r="3" spans="1:13" ht="18.75" customHeight="1">
      <c r="A3" s="133" t="s">
        <v>25</v>
      </c>
      <c r="B3" s="133"/>
      <c r="C3" s="133"/>
      <c r="D3" s="174"/>
      <c r="E3" s="174"/>
      <c r="F3" s="174"/>
      <c r="G3" s="174"/>
      <c r="H3" s="174"/>
      <c r="K3" s="97"/>
      <c r="L3" s="184" t="s">
        <v>26</v>
      </c>
      <c r="M3" s="184"/>
    </row>
    <row r="4" spans="1:13" s="70" customFormat="1" ht="27" customHeight="1">
      <c r="A4" s="105" t="s">
        <v>61</v>
      </c>
      <c r="B4" s="105" t="s">
        <v>75</v>
      </c>
      <c r="C4" s="105"/>
      <c r="D4" s="105"/>
      <c r="E4" s="104" t="s">
        <v>76</v>
      </c>
      <c r="F4" s="104" t="s">
        <v>109</v>
      </c>
      <c r="G4" s="104"/>
      <c r="H4" s="104"/>
      <c r="I4" s="104"/>
      <c r="J4" s="104"/>
      <c r="K4" s="104"/>
      <c r="L4" s="104"/>
      <c r="M4" s="104"/>
    </row>
    <row r="5" spans="1:13" s="70" customFormat="1" ht="27" customHeight="1">
      <c r="A5" s="105"/>
      <c r="B5" s="105" t="s">
        <v>77</v>
      </c>
      <c r="C5" s="105" t="s">
        <v>78</v>
      </c>
      <c r="D5" s="104" t="s">
        <v>79</v>
      </c>
      <c r="E5" s="104"/>
      <c r="F5" s="104" t="s">
        <v>64</v>
      </c>
      <c r="G5" s="9" t="s">
        <v>112</v>
      </c>
      <c r="H5" s="9" t="s">
        <v>113</v>
      </c>
      <c r="I5" s="9" t="s">
        <v>114</v>
      </c>
      <c r="J5" s="9" t="s">
        <v>115</v>
      </c>
      <c r="K5" s="9" t="s">
        <v>116</v>
      </c>
      <c r="L5" s="9" t="s">
        <v>117</v>
      </c>
      <c r="M5" s="9" t="s">
        <v>118</v>
      </c>
    </row>
    <row r="6" spans="1:13" s="70" customFormat="1" ht="24" customHeight="1">
      <c r="A6" s="175"/>
      <c r="B6" s="176"/>
      <c r="C6" s="176"/>
      <c r="D6" s="176"/>
      <c r="E6" s="177" t="s">
        <v>64</v>
      </c>
      <c r="F6" s="190"/>
      <c r="G6" s="190"/>
      <c r="H6" s="190"/>
      <c r="I6" s="190"/>
      <c r="J6" s="190">
        <f>SUM(J7:J20)</f>
        <v>0</v>
      </c>
      <c r="K6" s="196"/>
      <c r="L6" s="196"/>
      <c r="M6" s="197"/>
    </row>
    <row r="7" spans="1:13" ht="21" customHeight="1">
      <c r="A7" s="127"/>
      <c r="B7" s="89"/>
      <c r="C7" s="89"/>
      <c r="D7" s="89"/>
      <c r="E7" s="90"/>
      <c r="F7" s="193"/>
      <c r="G7" s="193"/>
      <c r="H7" s="193"/>
      <c r="I7" s="193"/>
      <c r="J7" s="193"/>
      <c r="K7" s="193"/>
      <c r="L7" s="193"/>
      <c r="M7" s="193"/>
    </row>
    <row r="8" spans="1:13" ht="21" customHeight="1">
      <c r="A8" s="127"/>
      <c r="B8" s="89"/>
      <c r="C8" s="89"/>
      <c r="D8" s="89"/>
      <c r="E8" s="90"/>
      <c r="F8" s="193"/>
      <c r="G8" s="193"/>
      <c r="H8" s="193"/>
      <c r="I8" s="193"/>
      <c r="J8" s="193"/>
      <c r="K8" s="193"/>
      <c r="L8" s="193"/>
      <c r="M8" s="193"/>
    </row>
    <row r="9" spans="1:13" ht="21" customHeight="1">
      <c r="A9" s="127"/>
      <c r="B9" s="89"/>
      <c r="C9" s="89"/>
      <c r="D9" s="89"/>
      <c r="E9" s="90"/>
      <c r="F9" s="193"/>
      <c r="G9" s="193"/>
      <c r="H9" s="193"/>
      <c r="I9" s="193"/>
      <c r="J9" s="193"/>
      <c r="K9" s="193"/>
      <c r="L9" s="193"/>
      <c r="M9" s="193"/>
    </row>
    <row r="10" spans="1:13" ht="21" customHeight="1">
      <c r="A10" s="127"/>
      <c r="B10" s="89"/>
      <c r="C10" s="89"/>
      <c r="D10" s="89"/>
      <c r="E10" s="90"/>
      <c r="F10" s="193"/>
      <c r="G10" s="193"/>
      <c r="H10" s="193"/>
      <c r="I10" s="193"/>
      <c r="J10" s="193"/>
      <c r="K10" s="193"/>
      <c r="L10" s="193"/>
      <c r="M10" s="193"/>
    </row>
    <row r="11" spans="1:13" ht="21" customHeight="1">
      <c r="A11" s="127"/>
      <c r="B11" s="89"/>
      <c r="C11" s="89"/>
      <c r="D11" s="89"/>
      <c r="E11" s="90"/>
      <c r="F11" s="193"/>
      <c r="G11" s="193"/>
      <c r="H11" s="193"/>
      <c r="I11" s="193"/>
      <c r="J11" s="193"/>
      <c r="K11" s="193"/>
      <c r="L11" s="193"/>
      <c r="M11" s="193"/>
    </row>
    <row r="12" spans="1:13" ht="21" customHeight="1">
      <c r="A12" s="127"/>
      <c r="B12" s="89"/>
      <c r="C12" s="89"/>
      <c r="D12" s="89"/>
      <c r="E12" s="90"/>
      <c r="F12" s="193"/>
      <c r="G12" s="193"/>
      <c r="H12" s="193"/>
      <c r="I12" s="193"/>
      <c r="J12" s="193"/>
      <c r="K12" s="193"/>
      <c r="L12" s="193"/>
      <c r="M12" s="193"/>
    </row>
    <row r="13" spans="1:13" ht="21" customHeight="1">
      <c r="A13" s="127"/>
      <c r="B13" s="89"/>
      <c r="C13" s="89"/>
      <c r="D13" s="89"/>
      <c r="E13" s="90"/>
      <c r="F13" s="193"/>
      <c r="G13" s="193"/>
      <c r="H13" s="193"/>
      <c r="I13" s="193"/>
      <c r="J13" s="193"/>
      <c r="K13" s="193"/>
      <c r="L13" s="193"/>
      <c r="M13" s="193"/>
    </row>
    <row r="14" spans="1:13" ht="21" customHeight="1">
      <c r="A14" s="127"/>
      <c r="B14" s="89"/>
      <c r="C14" s="89"/>
      <c r="D14" s="89"/>
      <c r="E14" s="90"/>
      <c r="F14" s="193"/>
      <c r="G14" s="193"/>
      <c r="H14" s="193"/>
      <c r="I14" s="193"/>
      <c r="J14" s="193"/>
      <c r="K14" s="193"/>
      <c r="L14" s="193"/>
      <c r="M14" s="193"/>
    </row>
    <row r="15" spans="1:13" ht="21" customHeight="1">
      <c r="A15" s="127"/>
      <c r="B15" s="89"/>
      <c r="C15" s="89"/>
      <c r="D15" s="89"/>
      <c r="E15" s="90"/>
      <c r="F15" s="193"/>
      <c r="G15" s="193"/>
      <c r="H15" s="193"/>
      <c r="I15" s="193"/>
      <c r="J15" s="193"/>
      <c r="K15" s="193"/>
      <c r="L15" s="193"/>
      <c r="M15" s="193"/>
    </row>
    <row r="16" spans="1:13" ht="21" customHeight="1">
      <c r="A16" s="127"/>
      <c r="B16" s="89"/>
      <c r="C16" s="89"/>
      <c r="D16" s="89"/>
      <c r="E16" s="90"/>
      <c r="F16" s="193"/>
      <c r="G16" s="193"/>
      <c r="H16" s="193"/>
      <c r="I16" s="193"/>
      <c r="J16" s="193"/>
      <c r="K16" s="193"/>
      <c r="L16" s="193"/>
      <c r="M16" s="193"/>
    </row>
    <row r="17" spans="1:13" ht="21" customHeight="1">
      <c r="A17" s="127"/>
      <c r="B17" s="89"/>
      <c r="C17" s="89"/>
      <c r="D17" s="89"/>
      <c r="E17" s="90"/>
      <c r="F17" s="193"/>
      <c r="G17" s="193"/>
      <c r="H17" s="193"/>
      <c r="I17" s="193"/>
      <c r="J17" s="193"/>
      <c r="K17" s="193"/>
      <c r="L17" s="193"/>
      <c r="M17" s="193"/>
    </row>
    <row r="18" spans="1:13" ht="21" customHeight="1">
      <c r="A18" s="127"/>
      <c r="B18" s="89"/>
      <c r="C18" s="89"/>
      <c r="D18" s="89"/>
      <c r="E18" s="90"/>
      <c r="F18" s="193"/>
      <c r="G18" s="193"/>
      <c r="H18" s="193"/>
      <c r="I18" s="193"/>
      <c r="J18" s="193"/>
      <c r="K18" s="193"/>
      <c r="L18" s="193"/>
      <c r="M18" s="193"/>
    </row>
    <row r="19" spans="1:13" ht="21" customHeight="1">
      <c r="A19" s="127"/>
      <c r="B19" s="89"/>
      <c r="C19" s="89"/>
      <c r="D19" s="89"/>
      <c r="E19" s="90"/>
      <c r="F19" s="193"/>
      <c r="G19" s="193"/>
      <c r="H19" s="193"/>
      <c r="I19" s="193"/>
      <c r="J19" s="193"/>
      <c r="K19" s="193"/>
      <c r="L19" s="193"/>
      <c r="M19" s="193"/>
    </row>
    <row r="20" spans="1:13" ht="21" customHeight="1">
      <c r="A20" s="127"/>
      <c r="B20" s="89"/>
      <c r="C20" s="89"/>
      <c r="D20" s="89"/>
      <c r="E20" s="90"/>
      <c r="F20" s="193"/>
      <c r="G20" s="193"/>
      <c r="H20" s="193"/>
      <c r="I20" s="193"/>
      <c r="J20" s="193"/>
      <c r="K20" s="193"/>
      <c r="L20" s="193"/>
      <c r="M20" s="193"/>
    </row>
    <row r="21" spans="1:13" ht="21" customHeight="1">
      <c r="A21" s="127"/>
      <c r="B21" s="89"/>
      <c r="C21" s="89"/>
      <c r="D21" s="89"/>
      <c r="E21" s="90"/>
      <c r="F21" s="193"/>
      <c r="G21" s="193"/>
      <c r="H21" s="193"/>
      <c r="I21" s="193"/>
      <c r="J21" s="193"/>
      <c r="K21" s="193"/>
      <c r="L21" s="193"/>
      <c r="M21" s="193"/>
    </row>
    <row r="22" spans="1:13" ht="21" customHeight="1">
      <c r="A22" s="127"/>
      <c r="B22" s="89"/>
      <c r="C22" s="89"/>
      <c r="D22" s="89"/>
      <c r="E22" s="90"/>
      <c r="F22" s="193"/>
      <c r="G22" s="193"/>
      <c r="H22" s="193"/>
      <c r="I22" s="193"/>
      <c r="J22" s="193"/>
      <c r="K22" s="193"/>
      <c r="L22" s="193"/>
      <c r="M22" s="193"/>
    </row>
    <row r="23" ht="12.75" customHeight="1">
      <c r="A23" t="s">
        <v>177</v>
      </c>
    </row>
  </sheetData>
  <sheetProtection/>
  <mergeCells count="7">
    <mergeCell ref="A1:M1"/>
    <mergeCell ref="A3:C3"/>
    <mergeCell ref="L3:M3"/>
    <mergeCell ref="B4:D4"/>
    <mergeCell ref="F4:M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17"/>
  <sheetViews>
    <sheetView zoomScaleSheetLayoutView="100" workbookViewId="0" topLeftCell="A1">
      <selection activeCell="L11" sqref="L11"/>
    </sheetView>
  </sheetViews>
  <sheetFormatPr defaultColWidth="9.33203125" defaultRowHeight="12.75" customHeight="1"/>
  <cols>
    <col min="1" max="1" width="21.5" style="0" customWidth="1"/>
    <col min="2" max="4" width="6.83203125" style="0" customWidth="1"/>
    <col min="5" max="5" width="44.16015625" style="0" customWidth="1"/>
    <col min="6" max="6" width="14" style="0" customWidth="1"/>
    <col min="7" max="13" width="13" style="0" customWidth="1"/>
  </cols>
  <sheetData>
    <row r="1" spans="1:13" s="187" customFormat="1" ht="27">
      <c r="A1" s="150" t="s">
        <v>178</v>
      </c>
      <c r="B1" s="150"/>
      <c r="C1" s="150"/>
      <c r="D1" s="150"/>
      <c r="E1" s="150"/>
      <c r="F1" s="150"/>
      <c r="G1" s="150"/>
      <c r="H1" s="150"/>
      <c r="I1" s="150"/>
      <c r="J1" s="150"/>
      <c r="K1" s="150"/>
      <c r="L1" s="150"/>
      <c r="M1" s="150"/>
    </row>
    <row r="2" spans="1:13" s="97" customFormat="1" ht="17.25" customHeight="1">
      <c r="A2" s="188"/>
      <c r="B2" s="189"/>
      <c r="C2" s="189"/>
      <c r="D2" s="189"/>
      <c r="E2" s="189"/>
      <c r="F2" s="189"/>
      <c r="G2" s="189"/>
      <c r="H2" s="189"/>
      <c r="L2" s="188"/>
      <c r="M2" s="195" t="s">
        <v>179</v>
      </c>
    </row>
    <row r="3" spans="1:13" ht="18.75" customHeight="1">
      <c r="A3" s="133" t="s">
        <v>25</v>
      </c>
      <c r="B3" s="4"/>
      <c r="C3" s="4"/>
      <c r="D3" s="4"/>
      <c r="E3" s="174"/>
      <c r="F3" s="174"/>
      <c r="G3" s="174"/>
      <c r="H3" s="174"/>
      <c r="K3" s="97"/>
      <c r="L3" s="184" t="s">
        <v>26</v>
      </c>
      <c r="M3" s="184"/>
    </row>
    <row r="4" spans="1:13" s="70" customFormat="1" ht="27" customHeight="1">
      <c r="A4" s="105" t="s">
        <v>61</v>
      </c>
      <c r="B4" s="105" t="s">
        <v>75</v>
      </c>
      <c r="C4" s="105"/>
      <c r="D4" s="105"/>
      <c r="E4" s="104" t="s">
        <v>76</v>
      </c>
      <c r="F4" s="104" t="s">
        <v>109</v>
      </c>
      <c r="G4" s="104"/>
      <c r="H4" s="104"/>
      <c r="I4" s="104"/>
      <c r="J4" s="104"/>
      <c r="K4" s="104"/>
      <c r="L4" s="104"/>
      <c r="M4" s="104"/>
    </row>
    <row r="5" spans="1:13" s="70" customFormat="1" ht="27" customHeight="1">
      <c r="A5" s="105"/>
      <c r="B5" s="105" t="s">
        <v>77</v>
      </c>
      <c r="C5" s="105" t="s">
        <v>78</v>
      </c>
      <c r="D5" s="104" t="s">
        <v>79</v>
      </c>
      <c r="E5" s="104"/>
      <c r="F5" s="104" t="s">
        <v>64</v>
      </c>
      <c r="G5" s="9" t="s">
        <v>112</v>
      </c>
      <c r="H5" s="9" t="s">
        <v>113</v>
      </c>
      <c r="I5" s="9" t="s">
        <v>114</v>
      </c>
      <c r="J5" s="9" t="s">
        <v>115</v>
      </c>
      <c r="K5" s="9" t="s">
        <v>116</v>
      </c>
      <c r="L5" s="9" t="s">
        <v>117</v>
      </c>
      <c r="M5" s="9" t="s">
        <v>118</v>
      </c>
    </row>
    <row r="6" spans="1:13" s="70" customFormat="1" ht="24" customHeight="1">
      <c r="A6" s="175"/>
      <c r="B6" s="176"/>
      <c r="C6" s="176"/>
      <c r="D6" s="176"/>
      <c r="E6" s="177" t="s">
        <v>64</v>
      </c>
      <c r="F6" s="190">
        <f>H6</f>
        <v>20.82</v>
      </c>
      <c r="G6" s="190"/>
      <c r="H6" s="190">
        <f>H7+H8</f>
        <v>20.82</v>
      </c>
      <c r="I6" s="190"/>
      <c r="J6" s="190"/>
      <c r="K6" s="196"/>
      <c r="L6" s="196"/>
      <c r="M6" s="197"/>
    </row>
    <row r="7" spans="1:13" ht="36.75" customHeight="1">
      <c r="A7" s="127" t="s">
        <v>180</v>
      </c>
      <c r="B7" s="191">
        <v>201</v>
      </c>
      <c r="C7" s="192" t="s">
        <v>81</v>
      </c>
      <c r="D7" s="192" t="s">
        <v>83</v>
      </c>
      <c r="E7" s="191" t="s">
        <v>40</v>
      </c>
      <c r="F7" s="193"/>
      <c r="G7" s="193"/>
      <c r="H7" s="194">
        <v>13.82</v>
      </c>
      <c r="I7" s="193"/>
      <c r="J7" s="193"/>
      <c r="K7" s="193"/>
      <c r="L7" s="193"/>
      <c r="M7" s="193"/>
    </row>
    <row r="8" spans="1:13" ht="39" customHeight="1">
      <c r="A8" s="127"/>
      <c r="B8" s="191">
        <v>201</v>
      </c>
      <c r="C8" s="192" t="s">
        <v>81</v>
      </c>
      <c r="D8" s="192" t="s">
        <v>80</v>
      </c>
      <c r="E8" s="191" t="s">
        <v>42</v>
      </c>
      <c r="F8" s="193"/>
      <c r="G8" s="193"/>
      <c r="H8" s="194">
        <v>7</v>
      </c>
      <c r="I8" s="193"/>
      <c r="J8" s="193"/>
      <c r="K8" s="193"/>
      <c r="L8" s="193"/>
      <c r="M8" s="193"/>
    </row>
    <row r="9" spans="1:13" ht="21" customHeight="1">
      <c r="A9" s="127"/>
      <c r="B9" s="89"/>
      <c r="C9" s="89"/>
      <c r="D9" s="89"/>
      <c r="E9" s="90"/>
      <c r="F9" s="193"/>
      <c r="G9" s="193"/>
      <c r="H9" s="193"/>
      <c r="I9" s="193"/>
      <c r="J9" s="193"/>
      <c r="K9" s="193"/>
      <c r="L9" s="193"/>
      <c r="M9" s="193"/>
    </row>
    <row r="10" spans="1:13" ht="21" customHeight="1">
      <c r="A10" s="127"/>
      <c r="B10" s="89"/>
      <c r="C10" s="89"/>
      <c r="D10" s="89"/>
      <c r="E10" s="90"/>
      <c r="F10" s="193"/>
      <c r="G10" s="193"/>
      <c r="H10" s="193"/>
      <c r="I10" s="193"/>
      <c r="J10" s="193"/>
      <c r="K10" s="193"/>
      <c r="L10" s="193"/>
      <c r="M10" s="193"/>
    </row>
    <row r="11" spans="1:13" ht="21" customHeight="1">
      <c r="A11" s="127"/>
      <c r="B11" s="89"/>
      <c r="C11" s="89"/>
      <c r="D11" s="89"/>
      <c r="E11" s="90"/>
      <c r="F11" s="193"/>
      <c r="G11" s="193"/>
      <c r="H11" s="193"/>
      <c r="I11" s="193"/>
      <c r="J11" s="193"/>
      <c r="K11" s="193"/>
      <c r="L11" s="193"/>
      <c r="M11" s="193"/>
    </row>
    <row r="12" spans="1:13" ht="21" customHeight="1">
      <c r="A12" s="127"/>
      <c r="B12" s="89"/>
      <c r="C12" s="89"/>
      <c r="D12" s="89"/>
      <c r="E12" s="90"/>
      <c r="F12" s="193"/>
      <c r="G12" s="193"/>
      <c r="H12" s="193"/>
      <c r="I12" s="193"/>
      <c r="J12" s="193"/>
      <c r="K12" s="193"/>
      <c r="L12" s="193"/>
      <c r="M12" s="193"/>
    </row>
    <row r="13" spans="1:13" ht="21" customHeight="1">
      <c r="A13" s="127"/>
      <c r="B13" s="89"/>
      <c r="C13" s="89"/>
      <c r="D13" s="89"/>
      <c r="E13" s="90"/>
      <c r="F13" s="193"/>
      <c r="G13" s="193"/>
      <c r="H13" s="193"/>
      <c r="I13" s="193"/>
      <c r="J13" s="193"/>
      <c r="K13" s="193"/>
      <c r="L13" s="193"/>
      <c r="M13" s="193"/>
    </row>
    <row r="14" spans="1:13" ht="21" customHeight="1">
      <c r="A14" s="127"/>
      <c r="B14" s="89"/>
      <c r="C14" s="89"/>
      <c r="D14" s="89"/>
      <c r="E14" s="90"/>
      <c r="F14" s="193"/>
      <c r="G14" s="193"/>
      <c r="H14" s="193"/>
      <c r="I14" s="193"/>
      <c r="J14" s="193"/>
      <c r="K14" s="193"/>
      <c r="L14" s="193"/>
      <c r="M14" s="193"/>
    </row>
    <row r="15" spans="1:13" ht="21" customHeight="1">
      <c r="A15" s="127"/>
      <c r="B15" s="89"/>
      <c r="C15" s="89"/>
      <c r="D15" s="89"/>
      <c r="E15" s="90"/>
      <c r="F15" s="193"/>
      <c r="G15" s="193"/>
      <c r="H15" s="193"/>
      <c r="I15" s="193"/>
      <c r="J15" s="193"/>
      <c r="K15" s="193"/>
      <c r="L15" s="193"/>
      <c r="M15" s="193"/>
    </row>
    <row r="16" spans="1:13" ht="21" customHeight="1">
      <c r="A16" s="127"/>
      <c r="B16" s="89"/>
      <c r="C16" s="89"/>
      <c r="D16" s="89"/>
      <c r="E16" s="90"/>
      <c r="F16" s="193"/>
      <c r="G16" s="193"/>
      <c r="H16" s="193"/>
      <c r="I16" s="193"/>
      <c r="J16" s="193"/>
      <c r="K16" s="193"/>
      <c r="L16" s="193"/>
      <c r="M16" s="193"/>
    </row>
    <row r="17" spans="1:13" ht="21" customHeight="1">
      <c r="A17" s="127"/>
      <c r="B17" s="89"/>
      <c r="C17" s="89"/>
      <c r="D17" s="89"/>
      <c r="E17" s="90"/>
      <c r="F17" s="193"/>
      <c r="G17" s="193"/>
      <c r="H17" s="193"/>
      <c r="I17" s="193"/>
      <c r="J17" s="193"/>
      <c r="K17" s="193"/>
      <c r="L17" s="193"/>
      <c r="M17" s="193"/>
    </row>
  </sheetData>
  <sheetProtection/>
  <mergeCells count="6">
    <mergeCell ref="A1:M1"/>
    <mergeCell ref="L3:M3"/>
    <mergeCell ref="B4:D4"/>
    <mergeCell ref="F4:M4"/>
    <mergeCell ref="A4:A5"/>
    <mergeCell ref="E4:E5"/>
  </mergeCells>
  <printOptions/>
  <pageMargins left="0.75" right="0.75" top="1" bottom="1" header="0.51" footer="0.51"/>
  <pageSetup orientation="portrait" paperSize="9"/>
</worksheet>
</file>

<file path=xl/worksheets/sheet36.xml><?xml version="1.0" encoding="utf-8"?>
<worksheet xmlns="http://schemas.openxmlformats.org/spreadsheetml/2006/main" xmlns:r="http://schemas.openxmlformats.org/officeDocument/2006/relationships">
  <dimension ref="A1:M28"/>
  <sheetViews>
    <sheetView showGridLines="0" showZeros="0" workbookViewId="0" topLeftCell="A1">
      <selection activeCell="R12" sqref="R12"/>
    </sheetView>
  </sheetViews>
  <sheetFormatPr defaultColWidth="9.33203125" defaultRowHeight="11.25"/>
  <cols>
    <col min="1" max="1" width="24.16015625" style="97" customWidth="1"/>
    <col min="2" max="4" width="7.16015625" style="97" customWidth="1"/>
    <col min="5" max="5" width="11.5" style="97" bestFit="1" customWidth="1"/>
    <col min="6" max="10" width="14.33203125" style="97" customWidth="1"/>
    <col min="11" max="16384" width="9.33203125" style="97" customWidth="1"/>
  </cols>
  <sheetData>
    <row r="1" spans="1:13" ht="35.25" customHeight="1">
      <c r="A1" s="173" t="s">
        <v>181</v>
      </c>
      <c r="B1" s="173"/>
      <c r="C1" s="173"/>
      <c r="D1" s="173"/>
      <c r="E1" s="173"/>
      <c r="F1" s="173"/>
      <c r="G1" s="173"/>
      <c r="H1" s="173"/>
      <c r="I1" s="173"/>
      <c r="J1" s="173"/>
      <c r="K1" s="173"/>
      <c r="L1" s="173"/>
      <c r="M1" s="173"/>
    </row>
    <row r="2" spans="12:13" ht="15.75" customHeight="1">
      <c r="L2" s="183" t="s">
        <v>182</v>
      </c>
      <c r="M2" s="183"/>
    </row>
    <row r="3" spans="1:13" ht="22.5" customHeight="1">
      <c r="A3" s="133" t="s">
        <v>25</v>
      </c>
      <c r="B3" s="4"/>
      <c r="C3" s="4"/>
      <c r="D3" s="4"/>
      <c r="E3" s="174"/>
      <c r="F3" s="174"/>
      <c r="G3" s="174"/>
      <c r="H3" s="174"/>
      <c r="L3" s="184" t="s">
        <v>26</v>
      </c>
      <c r="M3" s="184"/>
    </row>
    <row r="4" spans="1:13" s="96" customFormat="1" ht="24" customHeight="1">
      <c r="A4" s="105" t="s">
        <v>61</v>
      </c>
      <c r="B4" s="105" t="s">
        <v>75</v>
      </c>
      <c r="C4" s="105"/>
      <c r="D4" s="105"/>
      <c r="E4" s="104" t="s">
        <v>76</v>
      </c>
      <c r="F4" s="104" t="s">
        <v>109</v>
      </c>
      <c r="G4" s="104"/>
      <c r="H4" s="104"/>
      <c r="I4" s="104"/>
      <c r="J4" s="104"/>
      <c r="K4" s="104"/>
      <c r="L4" s="104"/>
      <c r="M4" s="104"/>
    </row>
    <row r="5" spans="1:13" s="96" customFormat="1" ht="40.5" customHeight="1">
      <c r="A5" s="105"/>
      <c r="B5" s="105" t="s">
        <v>77</v>
      </c>
      <c r="C5" s="105" t="s">
        <v>78</v>
      </c>
      <c r="D5" s="104" t="s">
        <v>79</v>
      </c>
      <c r="E5" s="104"/>
      <c r="F5" s="104" t="s">
        <v>64</v>
      </c>
      <c r="G5" s="9" t="s">
        <v>112</v>
      </c>
      <c r="H5" s="9" t="s">
        <v>113</v>
      </c>
      <c r="I5" s="9" t="s">
        <v>114</v>
      </c>
      <c r="J5" s="9" t="s">
        <v>115</v>
      </c>
      <c r="K5" s="9" t="s">
        <v>116</v>
      </c>
      <c r="L5" s="9" t="s">
        <v>117</v>
      </c>
      <c r="M5" s="9" t="s">
        <v>118</v>
      </c>
    </row>
    <row r="6" spans="1:13" s="96" customFormat="1" ht="23.25" customHeight="1">
      <c r="A6" s="175"/>
      <c r="B6" s="176"/>
      <c r="C6" s="176"/>
      <c r="D6" s="176"/>
      <c r="E6" s="177" t="s">
        <v>64</v>
      </c>
      <c r="F6" s="178">
        <f>SUM(G6:J6)</f>
        <v>0</v>
      </c>
      <c r="G6" s="178">
        <f>SUM(G7:G20)</f>
        <v>0</v>
      </c>
      <c r="H6" s="178">
        <f>SUM(H7:H20)</f>
        <v>0</v>
      </c>
      <c r="I6" s="178">
        <f>SUM(I7:I20)</f>
        <v>0</v>
      </c>
      <c r="J6" s="178">
        <f>SUM(J7:J20)</f>
        <v>0</v>
      </c>
      <c r="K6" s="185"/>
      <c r="L6" s="185"/>
      <c r="M6" s="186"/>
    </row>
    <row r="7" spans="1:13" s="96" customFormat="1" ht="23.25" customHeight="1">
      <c r="A7" s="127"/>
      <c r="B7" s="179"/>
      <c r="C7" s="179"/>
      <c r="D7" s="179"/>
      <c r="E7" s="126"/>
      <c r="F7" s="147">
        <f>SUM(G7:J7)</f>
        <v>0</v>
      </c>
      <c r="G7" s="147"/>
      <c r="H7" s="147"/>
      <c r="I7" s="147"/>
      <c r="J7" s="147"/>
      <c r="K7" s="116"/>
      <c r="L7" s="116"/>
      <c r="M7" s="116"/>
    </row>
    <row r="8" spans="1:13" s="96" customFormat="1" ht="23.25" customHeight="1">
      <c r="A8" s="127"/>
      <c r="B8" s="179"/>
      <c r="C8" s="179"/>
      <c r="D8" s="179"/>
      <c r="E8" s="126"/>
      <c r="F8" s="147">
        <f aca="true" t="shared" si="0" ref="F8:F19">SUM(G8:J8)</f>
        <v>0</v>
      </c>
      <c r="G8" s="147"/>
      <c r="H8" s="147"/>
      <c r="I8" s="147"/>
      <c r="J8" s="147"/>
      <c r="K8" s="116"/>
      <c r="L8" s="116"/>
      <c r="M8" s="116"/>
    </row>
    <row r="9" spans="1:13" s="96" customFormat="1" ht="23.25" customHeight="1">
      <c r="A9" s="127"/>
      <c r="B9" s="179"/>
      <c r="C9" s="179"/>
      <c r="D9" s="179"/>
      <c r="E9" s="126"/>
      <c r="F9" s="147">
        <f t="shared" si="0"/>
        <v>0</v>
      </c>
      <c r="G9" s="147"/>
      <c r="H9" s="147"/>
      <c r="I9" s="147"/>
      <c r="J9" s="147"/>
      <c r="K9" s="116"/>
      <c r="L9" s="116"/>
      <c r="M9" s="116"/>
    </row>
    <row r="10" spans="1:13" s="96" customFormat="1" ht="23.25" customHeight="1">
      <c r="A10" s="127"/>
      <c r="B10" s="179"/>
      <c r="C10" s="179"/>
      <c r="D10" s="179"/>
      <c r="E10" s="126"/>
      <c r="F10" s="147">
        <f t="shared" si="0"/>
        <v>0</v>
      </c>
      <c r="G10" s="147"/>
      <c r="H10" s="147"/>
      <c r="I10" s="147"/>
      <c r="J10" s="147"/>
      <c r="K10" s="116"/>
      <c r="L10" s="116"/>
      <c r="M10" s="116"/>
    </row>
    <row r="11" spans="1:13" s="96" customFormat="1" ht="23.25" customHeight="1">
      <c r="A11" s="127"/>
      <c r="B11" s="179"/>
      <c r="C11" s="179"/>
      <c r="D11" s="179"/>
      <c r="E11" s="126"/>
      <c r="F11" s="147">
        <f t="shared" si="0"/>
        <v>0</v>
      </c>
      <c r="G11" s="147"/>
      <c r="H11" s="147"/>
      <c r="I11" s="147"/>
      <c r="J11" s="147"/>
      <c r="K11" s="116"/>
      <c r="L11" s="116"/>
      <c r="M11" s="116"/>
    </row>
    <row r="12" spans="1:13" s="96" customFormat="1" ht="23.25" customHeight="1">
      <c r="A12" s="127"/>
      <c r="B12" s="179"/>
      <c r="C12" s="179"/>
      <c r="D12" s="179"/>
      <c r="E12" s="126"/>
      <c r="F12" s="147">
        <f t="shared" si="0"/>
        <v>0</v>
      </c>
      <c r="G12" s="147"/>
      <c r="H12" s="147"/>
      <c r="I12" s="147"/>
      <c r="J12" s="147"/>
      <c r="K12" s="116"/>
      <c r="L12" s="116"/>
      <c r="M12" s="116"/>
    </row>
    <row r="13" spans="1:13" s="96" customFormat="1" ht="23.25" customHeight="1">
      <c r="A13" s="127"/>
      <c r="B13" s="179"/>
      <c r="C13" s="179"/>
      <c r="D13" s="179"/>
      <c r="E13" s="126"/>
      <c r="F13" s="147">
        <f t="shared" si="0"/>
        <v>0</v>
      </c>
      <c r="G13" s="147"/>
      <c r="H13" s="147"/>
      <c r="I13" s="147"/>
      <c r="J13" s="147"/>
      <c r="K13" s="116"/>
      <c r="L13" s="116"/>
      <c r="M13" s="116"/>
    </row>
    <row r="14" spans="1:13" s="96" customFormat="1" ht="23.25" customHeight="1">
      <c r="A14" s="127"/>
      <c r="B14" s="179"/>
      <c r="C14" s="179"/>
      <c r="D14" s="179"/>
      <c r="E14" s="126"/>
      <c r="F14" s="147">
        <f t="shared" si="0"/>
        <v>0</v>
      </c>
      <c r="G14" s="147"/>
      <c r="H14" s="147"/>
      <c r="I14" s="147"/>
      <c r="J14" s="147"/>
      <c r="K14" s="116"/>
      <c r="L14" s="116"/>
      <c r="M14" s="116"/>
    </row>
    <row r="15" spans="1:13" ht="24.75" customHeight="1">
      <c r="A15" s="127"/>
      <c r="B15" s="179"/>
      <c r="C15" s="179"/>
      <c r="D15" s="179"/>
      <c r="E15" s="126"/>
      <c r="F15" s="147">
        <f t="shared" si="0"/>
        <v>0</v>
      </c>
      <c r="G15" s="147"/>
      <c r="H15" s="147"/>
      <c r="I15" s="147"/>
      <c r="J15" s="147"/>
      <c r="K15" s="116"/>
      <c r="L15" s="116"/>
      <c r="M15" s="116"/>
    </row>
    <row r="16" spans="1:13" ht="22.5" customHeight="1">
      <c r="A16" s="180"/>
      <c r="B16" s="179"/>
      <c r="C16" s="179"/>
      <c r="D16" s="179"/>
      <c r="E16" s="126"/>
      <c r="F16" s="147">
        <f t="shared" si="0"/>
        <v>0</v>
      </c>
      <c r="G16" s="147"/>
      <c r="H16" s="147"/>
      <c r="I16" s="147"/>
      <c r="J16" s="147"/>
      <c r="K16" s="116"/>
      <c r="L16" s="116"/>
      <c r="M16" s="116"/>
    </row>
    <row r="17" spans="1:13" ht="12">
      <c r="A17" s="127"/>
      <c r="B17" s="179"/>
      <c r="C17" s="179"/>
      <c r="D17" s="179"/>
      <c r="E17" s="126"/>
      <c r="F17" s="147">
        <f t="shared" si="0"/>
        <v>0</v>
      </c>
      <c r="G17" s="147"/>
      <c r="H17" s="147"/>
      <c r="I17" s="147"/>
      <c r="J17" s="147"/>
      <c r="K17" s="116"/>
      <c r="L17" s="116"/>
      <c r="M17" s="116"/>
    </row>
    <row r="18" spans="1:13" ht="12">
      <c r="A18" s="127"/>
      <c r="B18" s="179"/>
      <c r="C18" s="179"/>
      <c r="D18" s="179"/>
      <c r="E18" s="126"/>
      <c r="F18" s="147">
        <f t="shared" si="0"/>
        <v>0</v>
      </c>
      <c r="G18" s="147"/>
      <c r="H18" s="147"/>
      <c r="I18" s="147"/>
      <c r="J18" s="147"/>
      <c r="K18" s="116"/>
      <c r="L18" s="116"/>
      <c r="M18" s="116"/>
    </row>
    <row r="19" spans="1:13" ht="12">
      <c r="A19" s="127"/>
      <c r="B19" s="179"/>
      <c r="C19" s="179"/>
      <c r="D19" s="179"/>
      <c r="E19" s="126"/>
      <c r="F19" s="147">
        <f t="shared" si="0"/>
        <v>0</v>
      </c>
      <c r="G19" s="147"/>
      <c r="H19" s="147"/>
      <c r="I19" s="147"/>
      <c r="J19" s="147"/>
      <c r="K19" s="116"/>
      <c r="L19" s="116"/>
      <c r="M19" s="116"/>
    </row>
    <row r="20" spans="1:13" ht="12">
      <c r="A20" s="180"/>
      <c r="B20" s="179"/>
      <c r="C20" s="179"/>
      <c r="D20" s="179"/>
      <c r="E20" s="126"/>
      <c r="F20" s="147"/>
      <c r="G20" s="147"/>
      <c r="H20" s="147"/>
      <c r="I20" s="147"/>
      <c r="J20" s="147"/>
      <c r="K20" s="116"/>
      <c r="L20" s="116"/>
      <c r="M20" s="116"/>
    </row>
    <row r="21" spans="1:10" ht="12">
      <c r="A21" s="113" t="s">
        <v>183</v>
      </c>
      <c r="B21" s="113"/>
      <c r="C21" s="113"/>
      <c r="D21" s="113"/>
      <c r="E21" s="113"/>
      <c r="F21" s="113"/>
      <c r="G21" s="113"/>
      <c r="H21" s="113"/>
      <c r="I21" s="113"/>
      <c r="J21" s="113"/>
    </row>
    <row r="22" spans="1:13" ht="14.25">
      <c r="A22" s="182"/>
      <c r="B22" s="182"/>
      <c r="C22" s="182"/>
      <c r="D22" s="182"/>
      <c r="E22" s="182"/>
      <c r="F22" s="182"/>
      <c r="G22" s="182"/>
      <c r="H22" s="182"/>
      <c r="I22" s="182"/>
      <c r="J22" s="182"/>
      <c r="K22" s="182"/>
      <c r="L22" s="182"/>
      <c r="M22" s="182"/>
    </row>
    <row r="23" ht="12">
      <c r="E23" s="113"/>
    </row>
    <row r="27" ht="12">
      <c r="G27" s="113"/>
    </row>
    <row r="28" ht="12">
      <c r="C28" s="113"/>
    </row>
  </sheetData>
  <sheetProtection/>
  <mergeCells count="8">
    <mergeCell ref="A1:M1"/>
    <mergeCell ref="L2:M2"/>
    <mergeCell ref="L3:M3"/>
    <mergeCell ref="B4:D4"/>
    <mergeCell ref="F4:M4"/>
    <mergeCell ref="A22:M22"/>
    <mergeCell ref="A4:A5"/>
    <mergeCell ref="E4:E5"/>
  </mergeCells>
  <printOptions horizontalCentered="1"/>
  <pageMargins left="0" right="0" top="0" bottom="0.98" header="0"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M28"/>
  <sheetViews>
    <sheetView showGridLines="0" showZeros="0" workbookViewId="0" topLeftCell="A1">
      <selection activeCell="A1" sqref="A1:M1"/>
    </sheetView>
  </sheetViews>
  <sheetFormatPr defaultColWidth="9.16015625" defaultRowHeight="11.25"/>
  <cols>
    <col min="1" max="1" width="34" style="97" customWidth="1"/>
    <col min="2" max="4" width="7.16015625" style="97" customWidth="1"/>
    <col min="5" max="5" width="17.83203125" style="97" customWidth="1"/>
    <col min="6" max="10" width="14.33203125" style="97" customWidth="1"/>
    <col min="11" max="16384" width="9.16015625" style="97" customWidth="1"/>
  </cols>
  <sheetData>
    <row r="1" spans="1:13" ht="35.25" customHeight="1">
      <c r="A1" s="173" t="s">
        <v>184</v>
      </c>
      <c r="B1" s="173"/>
      <c r="C1" s="173"/>
      <c r="D1" s="173"/>
      <c r="E1" s="173"/>
      <c r="F1" s="173"/>
      <c r="G1" s="173"/>
      <c r="H1" s="173"/>
      <c r="I1" s="173"/>
      <c r="J1" s="173"/>
      <c r="K1" s="173"/>
      <c r="L1" s="173"/>
      <c r="M1" s="173"/>
    </row>
    <row r="2" spans="12:13" ht="15.75" customHeight="1">
      <c r="L2" s="183" t="s">
        <v>185</v>
      </c>
      <c r="M2" s="183"/>
    </row>
    <row r="3" spans="1:13" ht="22.5" customHeight="1">
      <c r="A3" s="133" t="s">
        <v>25</v>
      </c>
      <c r="B3" s="4"/>
      <c r="C3" s="4"/>
      <c r="D3" s="4"/>
      <c r="E3" s="174"/>
      <c r="F3" s="174"/>
      <c r="G3" s="174"/>
      <c r="H3" s="174"/>
      <c r="L3" s="184" t="s">
        <v>26</v>
      </c>
      <c r="M3" s="184"/>
    </row>
    <row r="4" spans="1:13" s="96" customFormat="1" ht="24" customHeight="1">
      <c r="A4" s="105" t="s">
        <v>61</v>
      </c>
      <c r="B4" s="105" t="s">
        <v>75</v>
      </c>
      <c r="C4" s="105"/>
      <c r="D4" s="105"/>
      <c r="E4" s="104" t="s">
        <v>76</v>
      </c>
      <c r="F4" s="104" t="s">
        <v>109</v>
      </c>
      <c r="G4" s="104"/>
      <c r="H4" s="104"/>
      <c r="I4" s="104"/>
      <c r="J4" s="104"/>
      <c r="K4" s="104"/>
      <c r="L4" s="104"/>
      <c r="M4" s="104"/>
    </row>
    <row r="5" spans="1:13" s="96" customFormat="1" ht="40.5" customHeight="1">
      <c r="A5" s="105"/>
      <c r="B5" s="105" t="s">
        <v>77</v>
      </c>
      <c r="C5" s="105" t="s">
        <v>78</v>
      </c>
      <c r="D5" s="104" t="s">
        <v>79</v>
      </c>
      <c r="E5" s="104"/>
      <c r="F5" s="104" t="s">
        <v>64</v>
      </c>
      <c r="G5" s="9" t="s">
        <v>112</v>
      </c>
      <c r="H5" s="9" t="s">
        <v>113</v>
      </c>
      <c r="I5" s="9" t="s">
        <v>114</v>
      </c>
      <c r="J5" s="9" t="s">
        <v>115</v>
      </c>
      <c r="K5" s="9" t="s">
        <v>116</v>
      </c>
      <c r="L5" s="9" t="s">
        <v>117</v>
      </c>
      <c r="M5" s="9" t="s">
        <v>118</v>
      </c>
    </row>
    <row r="6" spans="1:13" s="96" customFormat="1" ht="23.25" customHeight="1">
      <c r="A6" s="175"/>
      <c r="B6" s="176"/>
      <c r="C6" s="176"/>
      <c r="D6" s="176"/>
      <c r="E6" s="177" t="s">
        <v>64</v>
      </c>
      <c r="F6" s="178">
        <f>SUM(G6:J6)</f>
        <v>0</v>
      </c>
      <c r="G6" s="178">
        <f>SUM(G7:G20)</f>
        <v>0</v>
      </c>
      <c r="H6" s="178">
        <f>SUM(H7:H20)</f>
        <v>0</v>
      </c>
      <c r="I6" s="178">
        <f>SUM(I7:I20)</f>
        <v>0</v>
      </c>
      <c r="J6" s="178">
        <f>SUM(J7:J20)</f>
        <v>0</v>
      </c>
      <c r="K6" s="185"/>
      <c r="L6" s="185"/>
      <c r="M6" s="186"/>
    </row>
    <row r="7" spans="1:13" s="96" customFormat="1" ht="23.25" customHeight="1">
      <c r="A7" s="127"/>
      <c r="B7" s="179"/>
      <c r="C7" s="179"/>
      <c r="D7" s="179"/>
      <c r="E7" s="126"/>
      <c r="F7" s="147">
        <f>SUM(G7:J7)</f>
        <v>0</v>
      </c>
      <c r="G7" s="147"/>
      <c r="H7" s="147"/>
      <c r="I7" s="147"/>
      <c r="J7" s="147"/>
      <c r="K7" s="116"/>
      <c r="L7" s="116"/>
      <c r="M7" s="116"/>
    </row>
    <row r="8" spans="1:13" s="96" customFormat="1" ht="23.25" customHeight="1">
      <c r="A8" s="127"/>
      <c r="B8" s="179"/>
      <c r="C8" s="179"/>
      <c r="D8" s="179"/>
      <c r="E8" s="126"/>
      <c r="F8" s="147">
        <f aca="true" t="shared" si="0" ref="F8:F19">SUM(G8:J8)</f>
        <v>0</v>
      </c>
      <c r="G8" s="147"/>
      <c r="H8" s="147"/>
      <c r="I8" s="147"/>
      <c r="J8" s="147"/>
      <c r="K8" s="116"/>
      <c r="L8" s="116"/>
      <c r="M8" s="116"/>
    </row>
    <row r="9" spans="1:13" s="96" customFormat="1" ht="23.25" customHeight="1">
      <c r="A9" s="127"/>
      <c r="B9" s="179"/>
      <c r="C9" s="179"/>
      <c r="D9" s="179"/>
      <c r="E9" s="126"/>
      <c r="F9" s="147">
        <f t="shared" si="0"/>
        <v>0</v>
      </c>
      <c r="G9" s="147"/>
      <c r="H9" s="147"/>
      <c r="I9" s="147"/>
      <c r="J9" s="147"/>
      <c r="K9" s="116"/>
      <c r="L9" s="116"/>
      <c r="M9" s="116"/>
    </row>
    <row r="10" spans="1:13" s="96" customFormat="1" ht="23.25" customHeight="1">
      <c r="A10" s="127"/>
      <c r="B10" s="179"/>
      <c r="C10" s="179"/>
      <c r="D10" s="179"/>
      <c r="E10" s="126"/>
      <c r="F10" s="147">
        <f t="shared" si="0"/>
        <v>0</v>
      </c>
      <c r="G10" s="147"/>
      <c r="H10" s="147"/>
      <c r="I10" s="147"/>
      <c r="J10" s="147"/>
      <c r="K10" s="116"/>
      <c r="L10" s="116"/>
      <c r="M10" s="116"/>
    </row>
    <row r="11" spans="1:13" s="96" customFormat="1" ht="23.25" customHeight="1">
      <c r="A11" s="127"/>
      <c r="B11" s="179"/>
      <c r="C11" s="179"/>
      <c r="D11" s="179"/>
      <c r="E11" s="126"/>
      <c r="F11" s="147">
        <f t="shared" si="0"/>
        <v>0</v>
      </c>
      <c r="G11" s="147"/>
      <c r="H11" s="147"/>
      <c r="I11" s="147"/>
      <c r="J11" s="147"/>
      <c r="K11" s="116"/>
      <c r="L11" s="116"/>
      <c r="M11" s="116"/>
    </row>
    <row r="12" spans="1:13" s="96" customFormat="1" ht="23.25" customHeight="1">
      <c r="A12" s="127"/>
      <c r="B12" s="179"/>
      <c r="C12" s="179"/>
      <c r="D12" s="179"/>
      <c r="E12" s="126"/>
      <c r="F12" s="147">
        <f t="shared" si="0"/>
        <v>0</v>
      </c>
      <c r="G12" s="147"/>
      <c r="H12" s="147"/>
      <c r="I12" s="147"/>
      <c r="J12" s="147"/>
      <c r="K12" s="116"/>
      <c r="L12" s="116"/>
      <c r="M12" s="116"/>
    </row>
    <row r="13" spans="1:13" s="96" customFormat="1" ht="23.25" customHeight="1">
      <c r="A13" s="127"/>
      <c r="B13" s="179"/>
      <c r="C13" s="179"/>
      <c r="D13" s="179"/>
      <c r="E13" s="126"/>
      <c r="F13" s="147">
        <f t="shared" si="0"/>
        <v>0</v>
      </c>
      <c r="G13" s="147"/>
      <c r="H13" s="147"/>
      <c r="I13" s="147"/>
      <c r="J13" s="147"/>
      <c r="K13" s="116"/>
      <c r="L13" s="116"/>
      <c r="M13" s="116"/>
    </row>
    <row r="14" spans="1:13" s="96" customFormat="1" ht="23.25" customHeight="1">
      <c r="A14" s="127"/>
      <c r="B14" s="179"/>
      <c r="C14" s="179"/>
      <c r="D14" s="179"/>
      <c r="E14" s="126"/>
      <c r="F14" s="147">
        <f t="shared" si="0"/>
        <v>0</v>
      </c>
      <c r="G14" s="147"/>
      <c r="H14" s="147"/>
      <c r="I14" s="147"/>
      <c r="J14" s="147"/>
      <c r="K14" s="116"/>
      <c r="L14" s="116"/>
      <c r="M14" s="116"/>
    </row>
    <row r="15" spans="1:13" ht="24.75" customHeight="1">
      <c r="A15" s="127"/>
      <c r="B15" s="179"/>
      <c r="C15" s="179"/>
      <c r="D15" s="179"/>
      <c r="E15" s="126"/>
      <c r="F15" s="147">
        <f t="shared" si="0"/>
        <v>0</v>
      </c>
      <c r="G15" s="147"/>
      <c r="H15" s="147"/>
      <c r="I15" s="147"/>
      <c r="J15" s="147"/>
      <c r="K15" s="116"/>
      <c r="L15" s="116"/>
      <c r="M15" s="116"/>
    </row>
    <row r="16" spans="1:13" ht="22.5" customHeight="1">
      <c r="A16" s="180"/>
      <c r="B16" s="179"/>
      <c r="C16" s="179"/>
      <c r="D16" s="179"/>
      <c r="E16" s="126"/>
      <c r="F16" s="147">
        <f t="shared" si="0"/>
        <v>0</v>
      </c>
      <c r="G16" s="147"/>
      <c r="H16" s="147"/>
      <c r="I16" s="147"/>
      <c r="J16" s="147"/>
      <c r="K16" s="116"/>
      <c r="L16" s="116"/>
      <c r="M16" s="116"/>
    </row>
    <row r="17" spans="1:13" ht="12">
      <c r="A17" s="127"/>
      <c r="B17" s="179"/>
      <c r="C17" s="179"/>
      <c r="D17" s="179"/>
      <c r="E17" s="126"/>
      <c r="F17" s="147">
        <f t="shared" si="0"/>
        <v>0</v>
      </c>
      <c r="G17" s="147"/>
      <c r="H17" s="147"/>
      <c r="I17" s="147"/>
      <c r="J17" s="147"/>
      <c r="K17" s="116"/>
      <c r="L17" s="116"/>
      <c r="M17" s="116"/>
    </row>
    <row r="18" spans="1:13" ht="12">
      <c r="A18" s="127"/>
      <c r="B18" s="179"/>
      <c r="C18" s="179"/>
      <c r="D18" s="179"/>
      <c r="E18" s="126"/>
      <c r="F18" s="147">
        <f t="shared" si="0"/>
        <v>0</v>
      </c>
      <c r="G18" s="147"/>
      <c r="H18" s="147"/>
      <c r="I18" s="147"/>
      <c r="J18" s="147"/>
      <c r="K18" s="116"/>
      <c r="L18" s="116"/>
      <c r="M18" s="116"/>
    </row>
    <row r="19" spans="1:13" ht="12">
      <c r="A19" s="127"/>
      <c r="B19" s="179"/>
      <c r="C19" s="179"/>
      <c r="D19" s="179"/>
      <c r="E19" s="126"/>
      <c r="F19" s="147">
        <f t="shared" si="0"/>
        <v>0</v>
      </c>
      <c r="G19" s="147"/>
      <c r="H19" s="147"/>
      <c r="I19" s="147"/>
      <c r="J19" s="147"/>
      <c r="K19" s="116"/>
      <c r="L19" s="116"/>
      <c r="M19" s="116"/>
    </row>
    <row r="20" spans="1:13" ht="12">
      <c r="A20" s="180"/>
      <c r="B20" s="179"/>
      <c r="C20" s="179"/>
      <c r="D20" s="179"/>
      <c r="E20" s="126"/>
      <c r="F20" s="147"/>
      <c r="G20" s="147"/>
      <c r="H20" s="147"/>
      <c r="I20" s="147"/>
      <c r="J20" s="147"/>
      <c r="K20" s="116"/>
      <c r="L20" s="116"/>
      <c r="M20" s="116"/>
    </row>
    <row r="21" spans="1:13" s="172" customFormat="1" ht="28.5" customHeight="1">
      <c r="A21" s="181" t="s">
        <v>186</v>
      </c>
      <c r="B21" s="181"/>
      <c r="C21" s="181"/>
      <c r="D21" s="181"/>
      <c r="E21" s="181"/>
      <c r="F21" s="181"/>
      <c r="G21" s="181"/>
      <c r="H21" s="181"/>
      <c r="I21" s="181"/>
      <c r="J21" s="181"/>
      <c r="K21" s="181"/>
      <c r="L21" s="181"/>
      <c r="M21" s="181"/>
    </row>
    <row r="22" spans="1:13" ht="14.25">
      <c r="A22" s="182"/>
      <c r="B22" s="182"/>
      <c r="C22" s="182"/>
      <c r="D22" s="182"/>
      <c r="E22" s="182"/>
      <c r="F22" s="182"/>
      <c r="G22" s="182"/>
      <c r="H22" s="182"/>
      <c r="I22" s="182"/>
      <c r="J22" s="182"/>
      <c r="K22" s="182"/>
      <c r="L22" s="182"/>
      <c r="M22" s="182"/>
    </row>
    <row r="23" ht="12">
      <c r="E23" s="113"/>
    </row>
    <row r="27" ht="12">
      <c r="G27" s="113"/>
    </row>
    <row r="28" ht="12">
      <c r="C28" s="113"/>
    </row>
  </sheetData>
  <sheetProtection/>
  <mergeCells count="9">
    <mergeCell ref="A1:M1"/>
    <mergeCell ref="L2:M2"/>
    <mergeCell ref="L3:M3"/>
    <mergeCell ref="B4:D4"/>
    <mergeCell ref="F4:M4"/>
    <mergeCell ref="A21:M21"/>
    <mergeCell ref="A22:M22"/>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M12"/>
  <sheetViews>
    <sheetView showGridLines="0" showZeros="0" workbookViewId="0" topLeftCell="A7">
      <selection activeCell="D8" sqref="D8"/>
    </sheetView>
  </sheetViews>
  <sheetFormatPr defaultColWidth="9.16015625" defaultRowHeight="12.75" customHeight="1"/>
  <cols>
    <col min="1" max="1" width="21.33203125" style="0" customWidth="1"/>
    <col min="2" max="2" width="16.83203125" style="0" customWidth="1"/>
    <col min="3" max="3" width="94.5" style="0" customWidth="1"/>
    <col min="4" max="4" width="13.83203125" style="0" customWidth="1"/>
    <col min="5" max="5" width="14.66015625" style="0" customWidth="1"/>
    <col min="6" max="9" width="11.5" style="0" customWidth="1"/>
    <col min="10" max="10" width="11.33203125" style="0" customWidth="1"/>
    <col min="11" max="11" width="9.5" style="0" customWidth="1"/>
    <col min="13" max="13" width="13.66015625" style="0" customWidth="1"/>
  </cols>
  <sheetData>
    <row r="1" spans="1:13" ht="36.75" customHeight="1">
      <c r="A1" s="150" t="s">
        <v>187</v>
      </c>
      <c r="B1" s="150"/>
      <c r="C1" s="150"/>
      <c r="D1" s="150"/>
      <c r="E1" s="150"/>
      <c r="F1" s="150"/>
      <c r="G1" s="150"/>
      <c r="H1" s="150"/>
      <c r="I1" s="150"/>
      <c r="J1" s="150"/>
      <c r="K1" s="150"/>
      <c r="L1" s="150"/>
      <c r="M1" s="150"/>
    </row>
    <row r="2" spans="1:13" ht="18" customHeight="1">
      <c r="A2" s="97"/>
      <c r="B2" s="97"/>
      <c r="C2" s="97"/>
      <c r="D2" s="97"/>
      <c r="E2" s="97"/>
      <c r="F2" s="97"/>
      <c r="G2" s="97"/>
      <c r="H2" s="97"/>
      <c r="I2" s="97"/>
      <c r="M2" s="99" t="s">
        <v>188</v>
      </c>
    </row>
    <row r="3" spans="1:13" ht="21" customHeight="1">
      <c r="A3" s="133" t="s">
        <v>25</v>
      </c>
      <c r="B3" s="4"/>
      <c r="C3" s="151"/>
      <c r="D3" s="133" t="s">
        <v>25</v>
      </c>
      <c r="E3" s="97"/>
      <c r="F3" s="97"/>
      <c r="G3" s="97"/>
      <c r="H3" s="97"/>
      <c r="I3" s="97"/>
      <c r="K3" s="97"/>
      <c r="M3" s="168" t="s">
        <v>26</v>
      </c>
    </row>
    <row r="4" spans="1:13" s="70" customFormat="1" ht="29.25" customHeight="1">
      <c r="A4" s="152" t="s">
        <v>61</v>
      </c>
      <c r="B4" s="153" t="s">
        <v>189</v>
      </c>
      <c r="C4" s="153" t="s">
        <v>190</v>
      </c>
      <c r="D4" s="9" t="s">
        <v>102</v>
      </c>
      <c r="E4" s="9"/>
      <c r="F4" s="9"/>
      <c r="G4" s="9"/>
      <c r="H4" s="9"/>
      <c r="I4" s="9"/>
      <c r="J4" s="9"/>
      <c r="K4" s="9"/>
      <c r="L4" s="9"/>
      <c r="M4" s="9"/>
    </row>
    <row r="5" spans="1:13" s="70" customFormat="1" ht="12" customHeight="1">
      <c r="A5" s="154"/>
      <c r="B5" s="155"/>
      <c r="C5" s="155"/>
      <c r="D5" s="153" t="s">
        <v>64</v>
      </c>
      <c r="E5" s="9" t="s">
        <v>31</v>
      </c>
      <c r="F5" s="9"/>
      <c r="G5" s="9" t="s">
        <v>35</v>
      </c>
      <c r="H5" s="9" t="s">
        <v>37</v>
      </c>
      <c r="I5" s="9" t="s">
        <v>39</v>
      </c>
      <c r="J5" s="9" t="s">
        <v>41</v>
      </c>
      <c r="K5" s="9" t="s">
        <v>43</v>
      </c>
      <c r="L5" s="9"/>
      <c r="M5" s="9" t="s">
        <v>46</v>
      </c>
    </row>
    <row r="6" spans="1:13" s="70" customFormat="1" ht="51.75" customHeight="1">
      <c r="A6" s="156"/>
      <c r="B6" s="157"/>
      <c r="C6" s="157"/>
      <c r="D6" s="157"/>
      <c r="E6" s="11" t="s">
        <v>67</v>
      </c>
      <c r="F6" s="9" t="s">
        <v>68</v>
      </c>
      <c r="G6" s="9"/>
      <c r="H6" s="9"/>
      <c r="I6" s="9"/>
      <c r="J6" s="9"/>
      <c r="K6" s="11" t="s">
        <v>67</v>
      </c>
      <c r="L6" s="11" t="s">
        <v>68</v>
      </c>
      <c r="M6" s="9"/>
    </row>
    <row r="7" spans="1:13" ht="28.5" customHeight="1">
      <c r="A7" s="85"/>
      <c r="B7" s="140"/>
      <c r="C7" s="140" t="s">
        <v>191</v>
      </c>
      <c r="D7" s="158">
        <v>460.98</v>
      </c>
      <c r="E7" s="158">
        <f>E8+E9+E10+E11+E12</f>
        <v>440.16</v>
      </c>
      <c r="F7" s="158"/>
      <c r="G7" s="158"/>
      <c r="H7" s="158"/>
      <c r="I7" s="158">
        <v>20.82</v>
      </c>
      <c r="J7" s="158"/>
      <c r="K7" s="169"/>
      <c r="L7" s="170"/>
      <c r="M7" s="170"/>
    </row>
    <row r="8" spans="1:13" ht="63.75" customHeight="1">
      <c r="A8" s="88" t="s">
        <v>192</v>
      </c>
      <c r="B8" s="159" t="s">
        <v>193</v>
      </c>
      <c r="C8" s="160" t="s">
        <v>194</v>
      </c>
      <c r="D8" s="158">
        <v>10</v>
      </c>
      <c r="E8" s="158">
        <v>10</v>
      </c>
      <c r="F8" s="158"/>
      <c r="G8" s="158"/>
      <c r="H8" s="158"/>
      <c r="I8" s="158"/>
      <c r="J8" s="158"/>
      <c r="K8" s="169"/>
      <c r="L8" s="170"/>
      <c r="M8" s="170"/>
    </row>
    <row r="9" spans="1:13" ht="31.5" customHeight="1">
      <c r="A9" s="161" t="s">
        <v>195</v>
      </c>
      <c r="B9" s="162" t="s">
        <v>196</v>
      </c>
      <c r="C9" s="163" t="s">
        <v>197</v>
      </c>
      <c r="D9" s="164">
        <v>33</v>
      </c>
      <c r="E9" s="164">
        <v>33</v>
      </c>
      <c r="F9" s="165"/>
      <c r="G9" s="165"/>
      <c r="H9" s="165"/>
      <c r="I9" s="165"/>
      <c r="J9" s="165"/>
      <c r="K9" s="164"/>
      <c r="L9" s="171"/>
      <c r="M9" s="171"/>
    </row>
    <row r="10" spans="1:9" s="149" customFormat="1" ht="225.75" customHeight="1">
      <c r="A10" s="159" t="s">
        <v>198</v>
      </c>
      <c r="B10" s="22" t="s">
        <v>199</v>
      </c>
      <c r="C10" s="166" t="s">
        <v>200</v>
      </c>
      <c r="D10" s="167">
        <v>190</v>
      </c>
      <c r="E10" s="167">
        <v>189.18</v>
      </c>
      <c r="I10" s="149">
        <v>0.82</v>
      </c>
    </row>
    <row r="11" spans="1:9" s="149" customFormat="1" ht="99.75" customHeight="1">
      <c r="A11" s="159" t="s">
        <v>201</v>
      </c>
      <c r="B11" s="22" t="s">
        <v>202</v>
      </c>
      <c r="C11" s="160" t="s">
        <v>203</v>
      </c>
      <c r="D11" s="167">
        <v>49.98</v>
      </c>
      <c r="E11" s="167">
        <v>36.98</v>
      </c>
      <c r="I11" s="149">
        <v>13</v>
      </c>
    </row>
    <row r="12" spans="1:9" s="149" customFormat="1" ht="108" customHeight="1">
      <c r="A12" s="159" t="s">
        <v>204</v>
      </c>
      <c r="B12" s="22" t="s">
        <v>205</v>
      </c>
      <c r="C12" s="163" t="s">
        <v>206</v>
      </c>
      <c r="D12" s="167">
        <v>178</v>
      </c>
      <c r="E12" s="167">
        <v>171</v>
      </c>
      <c r="I12" s="149">
        <v>7</v>
      </c>
    </row>
  </sheetData>
  <sheetProtection/>
  <mergeCells count="13">
    <mergeCell ref="A1:M1"/>
    <mergeCell ref="D4:M4"/>
    <mergeCell ref="E5:F5"/>
    <mergeCell ref="K5:L5"/>
    <mergeCell ref="A4:A6"/>
    <mergeCell ref="B4:B6"/>
    <mergeCell ref="C4:C6"/>
    <mergeCell ref="D5:D6"/>
    <mergeCell ref="G5:G6"/>
    <mergeCell ref="H5:H6"/>
    <mergeCell ref="I5:I6"/>
    <mergeCell ref="J5:J6"/>
    <mergeCell ref="M5:M6"/>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O21"/>
  <sheetViews>
    <sheetView showGridLines="0" showZeros="0" workbookViewId="0" topLeftCell="A1">
      <selection activeCell="F8" sqref="F8"/>
    </sheetView>
  </sheetViews>
  <sheetFormatPr defaultColWidth="9.16015625" defaultRowHeight="12.75" customHeight="1"/>
  <cols>
    <col min="1" max="1" width="18.33203125" style="0" customWidth="1"/>
    <col min="2" max="2" width="17.83203125" style="0" customWidth="1"/>
    <col min="3" max="3" width="26.33203125" style="0" customWidth="1"/>
    <col min="4"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2.5">
      <c r="A1" s="117" t="s">
        <v>207</v>
      </c>
      <c r="B1" s="117"/>
      <c r="C1" s="117"/>
      <c r="D1" s="117"/>
      <c r="E1" s="117"/>
      <c r="F1" s="117"/>
      <c r="G1" s="117"/>
      <c r="H1" s="117"/>
      <c r="I1" s="117"/>
      <c r="J1" s="117"/>
      <c r="K1" s="117"/>
      <c r="L1" s="117"/>
      <c r="M1" s="117"/>
      <c r="N1" s="117"/>
      <c r="O1" s="117"/>
    </row>
    <row r="2" spans="1:15" ht="22.5" customHeight="1">
      <c r="A2" s="118"/>
      <c r="B2" s="118"/>
      <c r="C2" s="118"/>
      <c r="D2" s="118"/>
      <c r="E2" s="118"/>
      <c r="F2" s="118"/>
      <c r="G2" s="118"/>
      <c r="H2" s="118"/>
      <c r="I2" s="118"/>
      <c r="J2" s="118"/>
      <c r="K2" s="118"/>
      <c r="O2" s="131" t="s">
        <v>208</v>
      </c>
    </row>
    <row r="3" spans="1:15" ht="20.25" customHeight="1">
      <c r="A3" s="133" t="s">
        <v>25</v>
      </c>
      <c r="B3" s="133"/>
      <c r="C3" s="133"/>
      <c r="D3" s="133"/>
      <c r="O3" s="132" t="s">
        <v>26</v>
      </c>
    </row>
    <row r="4" spans="1:15" s="70" customFormat="1" ht="30.75" customHeight="1">
      <c r="A4" s="134" t="s">
        <v>61</v>
      </c>
      <c r="B4" s="134" t="s">
        <v>209</v>
      </c>
      <c r="C4" s="134" t="s">
        <v>210</v>
      </c>
      <c r="D4" s="134" t="s">
        <v>211</v>
      </c>
      <c r="E4" s="134" t="s">
        <v>212</v>
      </c>
      <c r="F4" s="119" t="s">
        <v>102</v>
      </c>
      <c r="G4" s="119"/>
      <c r="H4" s="119"/>
      <c r="I4" s="119"/>
      <c r="J4" s="119"/>
      <c r="K4" s="119"/>
      <c r="L4" s="119"/>
      <c r="M4" s="119"/>
      <c r="N4" s="119"/>
      <c r="O4" s="119"/>
    </row>
    <row r="5" spans="1:15" s="70" customFormat="1" ht="26.25" customHeight="1">
      <c r="A5" s="135"/>
      <c r="B5" s="135"/>
      <c r="C5" s="135"/>
      <c r="D5" s="135"/>
      <c r="E5" s="135"/>
      <c r="F5" s="136" t="s">
        <v>64</v>
      </c>
      <c r="G5" s="9" t="s">
        <v>31</v>
      </c>
      <c r="H5" s="9"/>
      <c r="I5" s="9" t="s">
        <v>35</v>
      </c>
      <c r="J5" s="9" t="s">
        <v>37</v>
      </c>
      <c r="K5" s="9" t="s">
        <v>39</v>
      </c>
      <c r="L5" s="9" t="s">
        <v>41</v>
      </c>
      <c r="M5" s="9" t="s">
        <v>43</v>
      </c>
      <c r="N5" s="9"/>
      <c r="O5" s="9" t="s">
        <v>46</v>
      </c>
    </row>
    <row r="6" spans="1:15" s="70" customFormat="1" ht="48" customHeight="1">
      <c r="A6" s="137"/>
      <c r="B6" s="137"/>
      <c r="C6" s="137"/>
      <c r="D6" s="137"/>
      <c r="E6" s="137">
        <f>SUM(E7:E20)</f>
        <v>0</v>
      </c>
      <c r="F6" s="138"/>
      <c r="G6" s="11" t="s">
        <v>67</v>
      </c>
      <c r="H6" s="9" t="s">
        <v>68</v>
      </c>
      <c r="I6" s="9"/>
      <c r="J6" s="9"/>
      <c r="K6" s="9"/>
      <c r="L6" s="9"/>
      <c r="M6" s="11" t="s">
        <v>67</v>
      </c>
      <c r="N6" s="11" t="s">
        <v>68</v>
      </c>
      <c r="O6" s="9"/>
    </row>
    <row r="7" spans="1:15" s="70" customFormat="1" ht="33" customHeight="1">
      <c r="A7" s="119" t="s">
        <v>64</v>
      </c>
      <c r="B7" s="139"/>
      <c r="C7" s="140"/>
      <c r="D7" s="140" t="s">
        <v>191</v>
      </c>
      <c r="E7" s="141">
        <f>SUM(E8:E22)</f>
        <v>0</v>
      </c>
      <c r="F7" s="142"/>
      <c r="G7" s="143"/>
      <c r="H7" s="144"/>
      <c r="I7" s="144"/>
      <c r="J7" s="144"/>
      <c r="K7" s="144"/>
      <c r="L7" s="144"/>
      <c r="M7" s="148"/>
      <c r="N7" s="148"/>
      <c r="O7" s="148"/>
    </row>
    <row r="8" spans="1:15" s="70" customFormat="1" ht="37.5" customHeight="1">
      <c r="A8" s="140"/>
      <c r="B8" s="139"/>
      <c r="C8" s="139"/>
      <c r="D8" s="145"/>
      <c r="E8" s="141"/>
      <c r="F8" s="142"/>
      <c r="G8" s="143"/>
      <c r="H8" s="144"/>
      <c r="I8" s="144"/>
      <c r="J8" s="144"/>
      <c r="K8" s="144"/>
      <c r="L8" s="144"/>
      <c r="M8" s="148"/>
      <c r="N8" s="148"/>
      <c r="O8" s="148"/>
    </row>
    <row r="9" spans="1:15" s="70" customFormat="1" ht="21.75" customHeight="1">
      <c r="A9" s="140"/>
      <c r="B9" s="139"/>
      <c r="C9" s="140"/>
      <c r="D9" s="140"/>
      <c r="E9" s="141"/>
      <c r="F9" s="142"/>
      <c r="G9" s="143"/>
      <c r="H9" s="144"/>
      <c r="I9" s="144"/>
      <c r="J9" s="144"/>
      <c r="K9" s="144"/>
      <c r="L9" s="144"/>
      <c r="M9" s="148"/>
      <c r="N9" s="148"/>
      <c r="O9" s="148"/>
    </row>
    <row r="10" spans="1:15" s="70" customFormat="1" ht="21.75" customHeight="1">
      <c r="A10" s="140"/>
      <c r="B10" s="139"/>
      <c r="C10" s="140"/>
      <c r="D10" s="140"/>
      <c r="E10" s="141"/>
      <c r="F10" s="142"/>
      <c r="G10" s="143"/>
      <c r="H10" s="144"/>
      <c r="I10" s="144"/>
      <c r="J10" s="144"/>
      <c r="K10" s="144"/>
      <c r="L10" s="144"/>
      <c r="M10" s="148"/>
      <c r="N10" s="148"/>
      <c r="O10" s="148"/>
    </row>
    <row r="11" spans="1:15" s="70" customFormat="1" ht="21.75" customHeight="1">
      <c r="A11" s="140"/>
      <c r="B11" s="139"/>
      <c r="C11" s="140"/>
      <c r="D11" s="140"/>
      <c r="E11" s="146"/>
      <c r="F11" s="147"/>
      <c r="G11" s="128"/>
      <c r="H11" s="144"/>
      <c r="I11" s="144"/>
      <c r="J11" s="144"/>
      <c r="K11" s="144"/>
      <c r="L11" s="144"/>
      <c r="M11" s="148"/>
      <c r="N11" s="148"/>
      <c r="O11" s="148"/>
    </row>
    <row r="12" spans="1:15" s="70" customFormat="1" ht="21.75" customHeight="1">
      <c r="A12" s="140"/>
      <c r="B12" s="139"/>
      <c r="C12" s="140"/>
      <c r="D12" s="140"/>
      <c r="E12" s="146"/>
      <c r="F12" s="147"/>
      <c r="G12" s="128"/>
      <c r="H12" s="144"/>
      <c r="I12" s="144"/>
      <c r="J12" s="144"/>
      <c r="K12" s="144"/>
      <c r="L12" s="144"/>
      <c r="M12" s="148"/>
      <c r="N12" s="148"/>
      <c r="O12" s="148"/>
    </row>
    <row r="13" spans="1:15" s="70" customFormat="1" ht="21.75" customHeight="1">
      <c r="A13" s="140"/>
      <c r="B13" s="139"/>
      <c r="C13" s="140"/>
      <c r="D13" s="140"/>
      <c r="E13" s="146"/>
      <c r="F13" s="147"/>
      <c r="G13" s="128"/>
      <c r="H13" s="144"/>
      <c r="I13" s="144"/>
      <c r="J13" s="144"/>
      <c r="K13" s="144"/>
      <c r="L13" s="144"/>
      <c r="M13" s="148"/>
      <c r="N13" s="148"/>
      <c r="O13" s="148"/>
    </row>
    <row r="14" spans="1:15" s="70" customFormat="1" ht="21.75" customHeight="1">
      <c r="A14" s="140"/>
      <c r="B14" s="139"/>
      <c r="C14" s="140"/>
      <c r="D14" s="140"/>
      <c r="E14" s="146"/>
      <c r="F14" s="147"/>
      <c r="G14" s="128"/>
      <c r="H14" s="144"/>
      <c r="I14" s="144"/>
      <c r="J14" s="144"/>
      <c r="K14" s="144"/>
      <c r="L14" s="144"/>
      <c r="M14" s="148"/>
      <c r="N14" s="148"/>
      <c r="O14" s="148"/>
    </row>
    <row r="15" spans="1:15" s="70" customFormat="1" ht="21.75" customHeight="1">
      <c r="A15" s="140"/>
      <c r="B15" s="139"/>
      <c r="C15" s="140"/>
      <c r="D15" s="140"/>
      <c r="E15" s="146"/>
      <c r="F15" s="147"/>
      <c r="G15" s="128"/>
      <c r="H15" s="144"/>
      <c r="I15" s="144"/>
      <c r="J15" s="144"/>
      <c r="K15" s="144"/>
      <c r="L15" s="144"/>
      <c r="M15" s="148"/>
      <c r="N15" s="148"/>
      <c r="O15" s="148"/>
    </row>
    <row r="16" spans="1:15" s="70" customFormat="1" ht="21.75" customHeight="1">
      <c r="A16" s="140"/>
      <c r="B16" s="139"/>
      <c r="C16" s="140"/>
      <c r="D16" s="140"/>
      <c r="E16" s="146"/>
      <c r="F16" s="147"/>
      <c r="G16" s="128"/>
      <c r="H16" s="144"/>
      <c r="I16" s="144"/>
      <c r="J16" s="144"/>
      <c r="K16" s="144"/>
      <c r="L16" s="144"/>
      <c r="M16" s="148"/>
      <c r="N16" s="148"/>
      <c r="O16" s="148"/>
    </row>
    <row r="17" spans="1:15" s="70" customFormat="1" ht="21.75" customHeight="1">
      <c r="A17" s="140"/>
      <c r="B17" s="139"/>
      <c r="C17" s="140"/>
      <c r="D17" s="140"/>
      <c r="E17" s="146"/>
      <c r="F17" s="147"/>
      <c r="G17" s="128"/>
      <c r="H17" s="144"/>
      <c r="I17" s="144"/>
      <c r="J17" s="144"/>
      <c r="K17" s="144"/>
      <c r="L17" s="144"/>
      <c r="M17" s="148"/>
      <c r="N17" s="148"/>
      <c r="O17" s="148"/>
    </row>
    <row r="18" spans="1:15" s="70" customFormat="1" ht="21.75" customHeight="1">
      <c r="A18" s="140"/>
      <c r="B18" s="139"/>
      <c r="C18" s="140"/>
      <c r="D18" s="140"/>
      <c r="E18" s="146"/>
      <c r="F18" s="147"/>
      <c r="G18" s="128"/>
      <c r="H18" s="144"/>
      <c r="I18" s="144"/>
      <c r="J18" s="144"/>
      <c r="K18" s="144"/>
      <c r="L18" s="144"/>
      <c r="M18" s="148"/>
      <c r="N18" s="148"/>
      <c r="O18" s="148"/>
    </row>
    <row r="19" spans="1:15" s="70" customFormat="1" ht="21.75" customHeight="1">
      <c r="A19" s="140"/>
      <c r="B19" s="139"/>
      <c r="C19" s="140"/>
      <c r="D19" s="140"/>
      <c r="E19" s="146"/>
      <c r="F19" s="147"/>
      <c r="G19" s="128"/>
      <c r="H19" s="144"/>
      <c r="I19" s="144"/>
      <c r="J19" s="144"/>
      <c r="K19" s="144"/>
      <c r="L19" s="144"/>
      <c r="M19" s="148"/>
      <c r="N19" s="148"/>
      <c r="O19" s="148"/>
    </row>
    <row r="20" spans="1:15" ht="21.75" customHeight="1">
      <c r="A20" s="127"/>
      <c r="B20" s="126"/>
      <c r="C20" s="127"/>
      <c r="D20" s="127" t="s">
        <v>191</v>
      </c>
      <c r="E20" s="146">
        <f>SUM(E22:E26)</f>
        <v>0</v>
      </c>
      <c r="F20" s="147"/>
      <c r="G20" s="128"/>
      <c r="H20" s="129"/>
      <c r="I20" s="129"/>
      <c r="J20" s="129"/>
      <c r="K20" s="129"/>
      <c r="L20" s="129"/>
      <c r="M20" s="129"/>
      <c r="N20" s="129"/>
      <c r="O20" s="129"/>
    </row>
    <row r="21" spans="1:14" ht="26.25" customHeight="1">
      <c r="A21" s="113"/>
      <c r="B21" s="113"/>
      <c r="C21" s="113"/>
      <c r="D21" s="113"/>
      <c r="E21" s="113"/>
      <c r="F21" s="113"/>
      <c r="G21" s="113"/>
      <c r="H21" s="113"/>
      <c r="I21" s="113"/>
      <c r="J21" s="113"/>
      <c r="K21" s="113"/>
      <c r="L21" s="97"/>
      <c r="M21" s="97"/>
      <c r="N21" s="97"/>
    </row>
    <row r="22" ht="30.75" customHeight="1"/>
  </sheetData>
  <sheetProtection/>
  <mergeCells count="15">
    <mergeCell ref="A1:O1"/>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S9"/>
  <sheetViews>
    <sheetView showGridLines="0" showZeros="0" workbookViewId="0" topLeftCell="A1">
      <selection activeCell="K8" sqref="K8"/>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8.83203125" style="0" bestFit="1" customWidth="1"/>
    <col min="11" max="16" width="11.5" style="0" customWidth="1"/>
  </cols>
  <sheetData>
    <row r="1" spans="1:19" ht="36.75" customHeight="1">
      <c r="A1" s="117" t="s">
        <v>213</v>
      </c>
      <c r="B1" s="117"/>
      <c r="C1" s="117"/>
      <c r="D1" s="117"/>
      <c r="E1" s="117"/>
      <c r="F1" s="117"/>
      <c r="G1" s="117"/>
      <c r="H1" s="117"/>
      <c r="I1" s="117"/>
      <c r="J1" s="117"/>
      <c r="K1" s="117"/>
      <c r="L1" s="117"/>
      <c r="M1" s="117"/>
      <c r="N1" s="117"/>
      <c r="O1" s="117"/>
      <c r="P1" s="117"/>
      <c r="Q1" s="117"/>
      <c r="R1" s="117"/>
      <c r="S1" s="117"/>
    </row>
    <row r="2" spans="1:19" ht="18" customHeight="1">
      <c r="A2" s="118"/>
      <c r="B2" s="118"/>
      <c r="C2" s="118"/>
      <c r="D2" s="118"/>
      <c r="E2" s="118"/>
      <c r="F2" s="118"/>
      <c r="G2" s="118"/>
      <c r="H2" s="118"/>
      <c r="I2" s="118"/>
      <c r="J2" s="118"/>
      <c r="K2" s="118"/>
      <c r="L2" s="118"/>
      <c r="M2" s="118"/>
      <c r="N2" s="118"/>
      <c r="O2" s="118"/>
      <c r="S2" s="131" t="s">
        <v>214</v>
      </c>
    </row>
    <row r="3" spans="1:19" ht="22.5" customHeight="1">
      <c r="A3" s="3" t="s">
        <v>25</v>
      </c>
      <c r="B3" s="4"/>
      <c r="C3" s="4"/>
      <c r="D3" s="4"/>
      <c r="S3" s="132" t="s">
        <v>26</v>
      </c>
    </row>
    <row r="4" spans="1:19" s="70" customFormat="1" ht="21.75" customHeight="1">
      <c r="A4" s="119" t="s">
        <v>61</v>
      </c>
      <c r="B4" s="120" t="s">
        <v>215</v>
      </c>
      <c r="C4" s="120" t="s">
        <v>216</v>
      </c>
      <c r="D4" s="57" t="s">
        <v>217</v>
      </c>
      <c r="E4" s="57"/>
      <c r="F4" s="57"/>
      <c r="G4" s="30" t="s">
        <v>218</v>
      </c>
      <c r="H4" s="120" t="s">
        <v>219</v>
      </c>
      <c r="I4" s="120" t="s">
        <v>220</v>
      </c>
      <c r="J4" s="119" t="s">
        <v>102</v>
      </c>
      <c r="K4" s="119"/>
      <c r="L4" s="119"/>
      <c r="M4" s="119"/>
      <c r="N4" s="119"/>
      <c r="O4" s="119"/>
      <c r="P4" s="119"/>
      <c r="Q4" s="119"/>
      <c r="R4" s="119"/>
      <c r="S4" s="119"/>
    </row>
    <row r="5" spans="1:19" s="70" customFormat="1" ht="26.25" customHeight="1">
      <c r="A5" s="119"/>
      <c r="B5" s="121"/>
      <c r="C5" s="121"/>
      <c r="D5" s="122" t="s">
        <v>77</v>
      </c>
      <c r="E5" s="122" t="s">
        <v>78</v>
      </c>
      <c r="F5" s="122" t="s">
        <v>79</v>
      </c>
      <c r="G5" s="33"/>
      <c r="H5" s="121"/>
      <c r="I5" s="121" t="s">
        <v>220</v>
      </c>
      <c r="J5" s="119" t="s">
        <v>64</v>
      </c>
      <c r="K5" s="9" t="s">
        <v>31</v>
      </c>
      <c r="L5" s="9"/>
      <c r="M5" s="9" t="s">
        <v>35</v>
      </c>
      <c r="N5" s="9" t="s">
        <v>37</v>
      </c>
      <c r="O5" s="9" t="s">
        <v>39</v>
      </c>
      <c r="P5" s="9" t="s">
        <v>41</v>
      </c>
      <c r="Q5" s="9" t="s">
        <v>43</v>
      </c>
      <c r="R5" s="9"/>
      <c r="S5" s="9" t="s">
        <v>46</v>
      </c>
    </row>
    <row r="6" spans="1:19" ht="49.5" customHeight="1">
      <c r="A6" s="119"/>
      <c r="B6" s="123"/>
      <c r="C6" s="123"/>
      <c r="D6" s="124"/>
      <c r="E6" s="124"/>
      <c r="F6" s="124"/>
      <c r="G6" s="34"/>
      <c r="H6" s="123"/>
      <c r="I6" s="123"/>
      <c r="J6" s="119"/>
      <c r="K6" s="11" t="s">
        <v>67</v>
      </c>
      <c r="L6" s="9" t="s">
        <v>68</v>
      </c>
      <c r="M6" s="9"/>
      <c r="N6" s="9"/>
      <c r="O6" s="9"/>
      <c r="P6" s="9"/>
      <c r="Q6" s="11" t="s">
        <v>67</v>
      </c>
      <c r="R6" s="11" t="s">
        <v>68</v>
      </c>
      <c r="S6" s="9"/>
    </row>
    <row r="7" spans="1:19" ht="51.75" customHeight="1">
      <c r="A7" s="125" t="s">
        <v>64</v>
      </c>
      <c r="B7" s="126"/>
      <c r="C7" s="127"/>
      <c r="D7" s="127"/>
      <c r="E7" s="127"/>
      <c r="F7" s="127"/>
      <c r="G7" s="127" t="s">
        <v>191</v>
      </c>
      <c r="H7" s="127"/>
      <c r="I7" s="127"/>
      <c r="J7" s="128">
        <f>SUM(K7:P7)</f>
        <v>0</v>
      </c>
      <c r="K7" s="128"/>
      <c r="L7" s="129"/>
      <c r="M7" s="129"/>
      <c r="N7" s="129"/>
      <c r="O7" s="129"/>
      <c r="P7" s="129"/>
      <c r="Q7" s="129"/>
      <c r="R7" s="129"/>
      <c r="S7" s="129"/>
    </row>
    <row r="8" spans="1:19" ht="51.75" customHeight="1">
      <c r="A8" s="127"/>
      <c r="B8" s="126"/>
      <c r="C8" s="126"/>
      <c r="D8" s="127"/>
      <c r="E8" s="127"/>
      <c r="F8" s="127"/>
      <c r="G8" s="127"/>
      <c r="H8" s="127"/>
      <c r="I8" s="127"/>
      <c r="J8" s="130"/>
      <c r="K8" s="130"/>
      <c r="L8" s="129"/>
      <c r="M8" s="129"/>
      <c r="N8" s="129"/>
      <c r="O8" s="129"/>
      <c r="P8" s="129"/>
      <c r="Q8" s="129"/>
      <c r="R8" s="129"/>
      <c r="S8" s="129"/>
    </row>
    <row r="9" spans="1:19" ht="51.75" customHeight="1">
      <c r="A9" s="127"/>
      <c r="B9" s="126"/>
      <c r="C9" s="127"/>
      <c r="D9" s="127"/>
      <c r="E9" s="127"/>
      <c r="F9" s="127"/>
      <c r="G9" s="127" t="s">
        <v>191</v>
      </c>
      <c r="H9" s="127"/>
      <c r="I9" s="127"/>
      <c r="J9" s="128">
        <f>SUM(K9:P9)</f>
        <v>0</v>
      </c>
      <c r="K9" s="128"/>
      <c r="L9" s="129"/>
      <c r="M9" s="129"/>
      <c r="N9" s="129"/>
      <c r="O9" s="129"/>
      <c r="P9" s="129"/>
      <c r="Q9" s="129"/>
      <c r="R9" s="129"/>
      <c r="S9" s="129"/>
    </row>
  </sheetData>
  <sheetProtection/>
  <mergeCells count="20">
    <mergeCell ref="A1:S1"/>
    <mergeCell ref="D4:F4"/>
    <mergeCell ref="J4:S4"/>
    <mergeCell ref="K5:L5"/>
    <mergeCell ref="Q5:R5"/>
    <mergeCell ref="A4:A6"/>
    <mergeCell ref="B4:B6"/>
    <mergeCell ref="C4:C6"/>
    <mergeCell ref="D5:D6"/>
    <mergeCell ref="E5:E6"/>
    <mergeCell ref="F5:F6"/>
    <mergeCell ref="G4:G6"/>
    <mergeCell ref="H4:H6"/>
    <mergeCell ref="I4:I6"/>
    <mergeCell ref="J5:J6"/>
    <mergeCell ref="M5:M6"/>
    <mergeCell ref="N5:N6"/>
    <mergeCell ref="O5:O6"/>
    <mergeCell ref="P5:P6"/>
    <mergeCell ref="S5:S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F10" sqref="F10"/>
    </sheetView>
  </sheetViews>
  <sheetFormatPr defaultColWidth="9.16015625" defaultRowHeight="12.75" customHeight="1"/>
  <cols>
    <col min="1" max="1" width="62" style="0" customWidth="1"/>
    <col min="2" max="3" width="35.5" style="0" customWidth="1"/>
  </cols>
  <sheetData>
    <row r="1" spans="1:3" ht="35.25" customHeight="1">
      <c r="A1" s="98" t="s">
        <v>221</v>
      </c>
      <c r="B1" s="98"/>
      <c r="C1" s="98"/>
    </row>
    <row r="2" spans="1:3" ht="21" customHeight="1">
      <c r="A2" s="98"/>
      <c r="B2" s="98"/>
      <c r="C2" s="99" t="s">
        <v>222</v>
      </c>
    </row>
    <row r="3" spans="1:4" ht="24.75" customHeight="1">
      <c r="A3" s="3" t="s">
        <v>25</v>
      </c>
      <c r="B3" s="4"/>
      <c r="C3" s="4"/>
      <c r="D3" s="4"/>
    </row>
    <row r="4" spans="1:16" s="96" customFormat="1" ht="21.75" customHeight="1">
      <c r="A4" s="100" t="s">
        <v>223</v>
      </c>
      <c r="B4" s="101" t="s">
        <v>224</v>
      </c>
      <c r="C4" s="102"/>
      <c r="F4" s="103"/>
      <c r="P4" s="103"/>
    </row>
    <row r="5" spans="1:16" s="96" customFormat="1" ht="43.5" customHeight="1">
      <c r="A5" s="100"/>
      <c r="B5" s="104" t="s">
        <v>225</v>
      </c>
      <c r="C5" s="105" t="s">
        <v>226</v>
      </c>
      <c r="E5" s="106">
        <v>3.6</v>
      </c>
      <c r="F5" s="107">
        <v>0</v>
      </c>
      <c r="G5" s="107">
        <v>0.6</v>
      </c>
      <c r="H5" s="106">
        <v>3</v>
      </c>
      <c r="I5" s="107">
        <v>0</v>
      </c>
      <c r="J5" s="106">
        <v>3</v>
      </c>
      <c r="K5" s="106">
        <v>9.4</v>
      </c>
      <c r="L5" s="107">
        <v>0</v>
      </c>
      <c r="M5" s="107">
        <v>0.7</v>
      </c>
      <c r="N5" s="106">
        <v>8.7</v>
      </c>
      <c r="O5" s="107">
        <v>0</v>
      </c>
      <c r="P5" s="106">
        <v>8.7</v>
      </c>
    </row>
    <row r="6" spans="1:16" s="96" customFormat="1" ht="34.5" customHeight="1">
      <c r="A6" s="108" t="s">
        <v>227</v>
      </c>
      <c r="B6" s="109">
        <v>60.5</v>
      </c>
      <c r="C6" s="110"/>
      <c r="E6" s="103"/>
      <c r="G6" s="103"/>
      <c r="I6" s="103"/>
      <c r="J6" s="103"/>
      <c r="K6" s="103"/>
      <c r="L6" s="103"/>
      <c r="M6" s="103"/>
      <c r="N6" s="103"/>
      <c r="O6" s="103"/>
      <c r="P6" s="103"/>
    </row>
    <row r="7" spans="1:16" s="97" customFormat="1" ht="34.5" customHeight="1">
      <c r="A7" s="111" t="s">
        <v>228</v>
      </c>
      <c r="B7" s="112">
        <v>0</v>
      </c>
      <c r="C7" s="110"/>
      <c r="D7" s="113"/>
      <c r="E7" s="113"/>
      <c r="F7" s="113"/>
      <c r="G7" s="113"/>
      <c r="H7" s="113"/>
      <c r="I7" s="113"/>
      <c r="J7" s="113"/>
      <c r="K7" s="113"/>
      <c r="L7" s="113"/>
      <c r="M7" s="113"/>
      <c r="O7" s="113"/>
      <c r="P7" s="113"/>
    </row>
    <row r="8" spans="1:16" s="97" customFormat="1" ht="34.5" customHeight="1">
      <c r="A8" s="114" t="s">
        <v>229</v>
      </c>
      <c r="B8" s="115">
        <v>20.5</v>
      </c>
      <c r="C8" s="116"/>
      <c r="D8" s="113"/>
      <c r="E8" s="113"/>
      <c r="G8" s="113"/>
      <c r="H8" s="113"/>
      <c r="I8" s="113"/>
      <c r="J8" s="113"/>
      <c r="K8" s="113"/>
      <c r="L8" s="113"/>
      <c r="M8" s="113"/>
      <c r="O8" s="113"/>
      <c r="P8" s="113"/>
    </row>
    <row r="9" spans="1:16" s="97" customFormat="1" ht="34.5" customHeight="1">
      <c r="A9" s="114" t="s">
        <v>230</v>
      </c>
      <c r="B9" s="115">
        <v>40</v>
      </c>
      <c r="C9" s="110"/>
      <c r="D9" s="113"/>
      <c r="E9" s="113"/>
      <c r="H9" s="113"/>
      <c r="I9" s="113"/>
      <c r="L9" s="113"/>
      <c r="N9" s="113"/>
      <c r="P9" s="113"/>
    </row>
    <row r="10" spans="1:9" s="97" customFormat="1" ht="34.5" customHeight="1">
      <c r="A10" s="114" t="s">
        <v>231</v>
      </c>
      <c r="B10" s="115">
        <v>0</v>
      </c>
      <c r="C10" s="110"/>
      <c r="D10" s="113"/>
      <c r="E10" s="113"/>
      <c r="F10" s="113"/>
      <c r="G10" s="113"/>
      <c r="H10" s="113"/>
      <c r="I10" s="113"/>
    </row>
    <row r="11" spans="1:8" s="97" customFormat="1" ht="34.5" customHeight="1">
      <c r="A11" s="114" t="s">
        <v>232</v>
      </c>
      <c r="B11" s="115">
        <v>40</v>
      </c>
      <c r="C11" s="110"/>
      <c r="D11" s="113"/>
      <c r="E11" s="113"/>
      <c r="F11" s="113"/>
      <c r="G11" s="113"/>
      <c r="H11" s="113"/>
    </row>
  </sheetData>
  <sheetProtection/>
  <mergeCells count="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M33"/>
  <sheetViews>
    <sheetView showGridLines="0" showZeros="0" workbookViewId="0" topLeftCell="A13">
      <selection activeCell="J20" sqref="J20"/>
    </sheetView>
  </sheetViews>
  <sheetFormatPr defaultColWidth="6.83203125" defaultRowHeight="19.5" customHeight="1"/>
  <cols>
    <col min="1" max="1" width="42.83203125" style="71" customWidth="1"/>
    <col min="2" max="4" width="7.16015625" style="72" customWidth="1"/>
    <col min="5" max="5" width="47" style="72" customWidth="1"/>
    <col min="6" max="6" width="39.5" style="72" customWidth="1"/>
    <col min="7" max="195" width="6.83203125" style="73" customWidth="1"/>
    <col min="196" max="196" width="6.83203125" style="0" customWidth="1"/>
  </cols>
  <sheetData>
    <row r="1" spans="1:6" s="67" customFormat="1" ht="36.75" customHeight="1">
      <c r="A1" s="74" t="s">
        <v>233</v>
      </c>
      <c r="B1" s="75"/>
      <c r="C1" s="75"/>
      <c r="D1" s="75"/>
      <c r="E1" s="75"/>
      <c r="F1" s="75"/>
    </row>
    <row r="2" spans="1:6" s="67" customFormat="1" ht="24" customHeight="1">
      <c r="A2" s="76"/>
      <c r="B2" s="76"/>
      <c r="C2" s="76"/>
      <c r="D2" s="76"/>
      <c r="E2" s="76"/>
      <c r="F2" s="77" t="s">
        <v>234</v>
      </c>
    </row>
    <row r="3" spans="1:6" s="67" customFormat="1" ht="15" customHeight="1">
      <c r="A3" s="3" t="s">
        <v>25</v>
      </c>
      <c r="B3" s="4"/>
      <c r="C3" s="4"/>
      <c r="D3" s="4"/>
      <c r="E3" s="78"/>
      <c r="F3" s="79" t="s">
        <v>26</v>
      </c>
    </row>
    <row r="4" spans="1:6" s="68" customFormat="1" ht="24" customHeight="1">
      <c r="A4" s="80" t="s">
        <v>61</v>
      </c>
      <c r="B4" s="9" t="s">
        <v>235</v>
      </c>
      <c r="C4" s="9"/>
      <c r="D4" s="9"/>
      <c r="E4" s="9" t="s">
        <v>76</v>
      </c>
      <c r="F4" s="81" t="s">
        <v>226</v>
      </c>
    </row>
    <row r="5" spans="1:6" s="68" customFormat="1" ht="24.75" customHeight="1">
      <c r="A5" s="80"/>
      <c r="B5" s="9"/>
      <c r="C5" s="9"/>
      <c r="D5" s="9"/>
      <c r="E5" s="9"/>
      <c r="F5" s="81"/>
    </row>
    <row r="6" spans="1:6" s="69" customFormat="1" ht="38.25" customHeight="1">
      <c r="A6" s="80"/>
      <c r="B6" s="82" t="s">
        <v>77</v>
      </c>
      <c r="C6" s="82" t="s">
        <v>78</v>
      </c>
      <c r="D6" s="82" t="s">
        <v>79</v>
      </c>
      <c r="E6" s="9"/>
      <c r="F6" s="81"/>
    </row>
    <row r="7" spans="1:195" s="70" customFormat="1" ht="35.25" customHeight="1">
      <c r="A7" s="83"/>
      <c r="B7" s="84"/>
      <c r="C7" s="84"/>
      <c r="D7" s="84"/>
      <c r="E7" s="85" t="s">
        <v>64</v>
      </c>
      <c r="F7" s="86">
        <f>F8</f>
        <v>92.73</v>
      </c>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row>
    <row r="8" spans="1:6" ht="30" customHeight="1">
      <c r="A8" s="88" t="s">
        <v>180</v>
      </c>
      <c r="B8" s="89" t="s">
        <v>158</v>
      </c>
      <c r="C8" s="89"/>
      <c r="D8" s="89"/>
      <c r="E8" s="90" t="s">
        <v>70</v>
      </c>
      <c r="F8" s="91">
        <f>F9+F11+F13+F15+F17+F20+F22+F24+F26</f>
        <v>92.73</v>
      </c>
    </row>
    <row r="9" spans="1:6" ht="30" customHeight="1">
      <c r="A9" s="92"/>
      <c r="B9" s="89"/>
      <c r="C9" s="89" t="s">
        <v>82</v>
      </c>
      <c r="D9" s="89"/>
      <c r="E9" s="90" t="s">
        <v>159</v>
      </c>
      <c r="F9" s="93">
        <v>13.4</v>
      </c>
    </row>
    <row r="10" spans="1:6" ht="30" customHeight="1">
      <c r="A10" s="92"/>
      <c r="B10" s="89" t="s">
        <v>236</v>
      </c>
      <c r="C10" s="89" t="s">
        <v>236</v>
      </c>
      <c r="D10" s="89" t="s">
        <v>82</v>
      </c>
      <c r="E10" s="90" t="s">
        <v>237</v>
      </c>
      <c r="F10" s="93">
        <v>13.4</v>
      </c>
    </row>
    <row r="11" spans="1:6" ht="30" customHeight="1">
      <c r="A11" s="92"/>
      <c r="B11" s="89"/>
      <c r="C11" s="89" t="s">
        <v>146</v>
      </c>
      <c r="D11" s="89"/>
      <c r="E11" s="90" t="s">
        <v>160</v>
      </c>
      <c r="F11" s="93">
        <v>6.07</v>
      </c>
    </row>
    <row r="12" spans="1:6" ht="30" customHeight="1">
      <c r="A12" s="92"/>
      <c r="B12" s="89" t="s">
        <v>236</v>
      </c>
      <c r="C12" s="89" t="s">
        <v>236</v>
      </c>
      <c r="D12" s="89" t="s">
        <v>82</v>
      </c>
      <c r="E12" s="90" t="s">
        <v>238</v>
      </c>
      <c r="F12" s="93">
        <v>6.07</v>
      </c>
    </row>
    <row r="13" spans="1:6" ht="30" customHeight="1">
      <c r="A13" s="92"/>
      <c r="B13" s="89"/>
      <c r="C13" s="89" t="s">
        <v>87</v>
      </c>
      <c r="D13" s="89"/>
      <c r="E13" s="90" t="s">
        <v>161</v>
      </c>
      <c r="F13" s="93">
        <v>1.8</v>
      </c>
    </row>
    <row r="14" spans="1:6" ht="30" customHeight="1">
      <c r="A14" s="92"/>
      <c r="B14" s="89" t="s">
        <v>236</v>
      </c>
      <c r="C14" s="89" t="s">
        <v>236</v>
      </c>
      <c r="D14" s="89" t="s">
        <v>82</v>
      </c>
      <c r="E14" s="90" t="s">
        <v>239</v>
      </c>
      <c r="F14" s="93">
        <v>1.8</v>
      </c>
    </row>
    <row r="15" spans="1:6" ht="30" customHeight="1">
      <c r="A15" s="92"/>
      <c r="B15" s="89"/>
      <c r="C15" s="89" t="s">
        <v>152</v>
      </c>
      <c r="D15" s="89"/>
      <c r="E15" s="90" t="s">
        <v>163</v>
      </c>
      <c r="F15" s="93">
        <v>0.5</v>
      </c>
    </row>
    <row r="16" spans="1:6" ht="30" customHeight="1">
      <c r="A16" s="92"/>
      <c r="B16" s="89" t="s">
        <v>236</v>
      </c>
      <c r="C16" s="89" t="s">
        <v>236</v>
      </c>
      <c r="D16" s="89"/>
      <c r="E16" s="90" t="s">
        <v>240</v>
      </c>
      <c r="F16" s="93">
        <v>0.5</v>
      </c>
    </row>
    <row r="17" spans="1:6" ht="30" customHeight="1">
      <c r="A17" s="92"/>
      <c r="B17" s="89"/>
      <c r="C17" s="89" t="s">
        <v>241</v>
      </c>
      <c r="D17" s="89"/>
      <c r="E17" s="90" t="s">
        <v>164</v>
      </c>
      <c r="F17" s="93">
        <v>8.92</v>
      </c>
    </row>
    <row r="18" spans="1:6" ht="30" customHeight="1">
      <c r="A18" s="92"/>
      <c r="B18" s="89" t="s">
        <v>236</v>
      </c>
      <c r="C18" s="89" t="s">
        <v>236</v>
      </c>
      <c r="D18" s="89" t="s">
        <v>82</v>
      </c>
      <c r="E18" s="90" t="s">
        <v>242</v>
      </c>
      <c r="F18" s="93">
        <v>3.57</v>
      </c>
    </row>
    <row r="19" spans="1:6" ht="30" customHeight="1">
      <c r="A19" s="92"/>
      <c r="B19" s="89"/>
      <c r="C19" s="89" t="s">
        <v>236</v>
      </c>
      <c r="D19" s="89" t="s">
        <v>83</v>
      </c>
      <c r="E19" s="90" t="s">
        <v>243</v>
      </c>
      <c r="F19" s="93">
        <v>5.35</v>
      </c>
    </row>
    <row r="20" spans="1:6" ht="30" customHeight="1">
      <c r="A20" s="92"/>
      <c r="B20" s="89" t="s">
        <v>236</v>
      </c>
      <c r="C20" s="89" t="s">
        <v>244</v>
      </c>
      <c r="D20" s="89"/>
      <c r="E20" s="90" t="s">
        <v>168</v>
      </c>
      <c r="F20" s="93">
        <v>32.89</v>
      </c>
    </row>
    <row r="21" spans="1:6" ht="30" customHeight="1">
      <c r="A21" s="92"/>
      <c r="B21" s="89"/>
      <c r="C21" s="89" t="s">
        <v>245</v>
      </c>
      <c r="D21" s="89"/>
      <c r="E21" s="90" t="s">
        <v>246</v>
      </c>
      <c r="F21" s="93">
        <v>32.89</v>
      </c>
    </row>
    <row r="22" spans="1:6" ht="30" customHeight="1">
      <c r="A22" s="92"/>
      <c r="B22" s="89" t="s">
        <v>236</v>
      </c>
      <c r="C22" s="89" t="s">
        <v>247</v>
      </c>
      <c r="D22" s="89"/>
      <c r="E22" s="90" t="s">
        <v>166</v>
      </c>
      <c r="F22" s="93">
        <v>20</v>
      </c>
    </row>
    <row r="23" spans="1:6" ht="30" customHeight="1">
      <c r="A23" s="92"/>
      <c r="B23" s="89"/>
      <c r="C23" s="89" t="s">
        <v>236</v>
      </c>
      <c r="D23" s="89" t="s">
        <v>82</v>
      </c>
      <c r="E23" s="90" t="s">
        <v>248</v>
      </c>
      <c r="F23" s="93">
        <v>20</v>
      </c>
    </row>
    <row r="24" spans="1:6" ht="30" customHeight="1">
      <c r="A24" s="92"/>
      <c r="B24" s="89" t="s">
        <v>236</v>
      </c>
      <c r="C24" s="89" t="s">
        <v>249</v>
      </c>
      <c r="D24" s="89"/>
      <c r="E24" s="90" t="s">
        <v>167</v>
      </c>
      <c r="F24" s="93">
        <v>6.9</v>
      </c>
    </row>
    <row r="25" spans="1:6" ht="30" customHeight="1">
      <c r="A25" s="92"/>
      <c r="B25" s="89"/>
      <c r="C25" s="89" t="s">
        <v>236</v>
      </c>
      <c r="D25" s="89" t="s">
        <v>82</v>
      </c>
      <c r="E25" s="90" t="s">
        <v>250</v>
      </c>
      <c r="F25" s="93">
        <v>6.9</v>
      </c>
    </row>
    <row r="26" spans="1:6" ht="30" customHeight="1">
      <c r="A26" s="92"/>
      <c r="B26" s="89" t="s">
        <v>236</v>
      </c>
      <c r="C26" s="89" t="s">
        <v>173</v>
      </c>
      <c r="D26" s="89"/>
      <c r="E26" s="94" t="s">
        <v>251</v>
      </c>
      <c r="F26" s="93">
        <v>2.25</v>
      </c>
    </row>
    <row r="27" spans="1:6" ht="30" customHeight="1">
      <c r="A27" s="92"/>
      <c r="B27" s="89" t="s">
        <v>236</v>
      </c>
      <c r="C27" s="89" t="s">
        <v>236</v>
      </c>
      <c r="D27" s="89" t="s">
        <v>83</v>
      </c>
      <c r="E27" s="90" t="s">
        <v>252</v>
      </c>
      <c r="F27" s="93">
        <v>2.25</v>
      </c>
    </row>
    <row r="28" spans="1:6" ht="30" customHeight="1">
      <c r="A28" s="92"/>
      <c r="B28" s="89"/>
      <c r="C28" s="89"/>
      <c r="D28" s="89"/>
      <c r="E28" s="90"/>
      <c r="F28" s="93"/>
    </row>
    <row r="29" spans="1:6" ht="30" customHeight="1">
      <c r="A29" s="92"/>
      <c r="B29" s="89"/>
      <c r="C29" s="89"/>
      <c r="D29" s="89"/>
      <c r="E29" s="90"/>
      <c r="F29" s="93"/>
    </row>
    <row r="30" spans="1:6" ht="30" customHeight="1">
      <c r="A30" s="92"/>
      <c r="B30" s="89"/>
      <c r="C30" s="89"/>
      <c r="D30" s="89"/>
      <c r="E30" s="90"/>
      <c r="F30" s="93"/>
    </row>
    <row r="31" spans="1:6" ht="30" customHeight="1">
      <c r="A31" s="92"/>
      <c r="B31" s="89"/>
      <c r="C31" s="89"/>
      <c r="D31" s="89"/>
      <c r="E31" s="90"/>
      <c r="F31" s="93"/>
    </row>
    <row r="32" spans="1:6" ht="25.5" customHeight="1">
      <c r="A32" s="92"/>
      <c r="B32" s="89"/>
      <c r="C32" s="89"/>
      <c r="D32" s="89"/>
      <c r="E32" s="90"/>
      <c r="F32" s="93"/>
    </row>
    <row r="33" spans="1:6" ht="27.75" customHeight="1">
      <c r="A33" s="95"/>
      <c r="B33" s="89"/>
      <c r="C33" s="89"/>
      <c r="D33" s="89"/>
      <c r="E33" s="90"/>
      <c r="F33" s="93"/>
    </row>
  </sheetData>
  <sheetProtection/>
  <mergeCells count="5">
    <mergeCell ref="A4:A6"/>
    <mergeCell ref="A8:A33"/>
    <mergeCell ref="E4:E6"/>
    <mergeCell ref="F4:F6"/>
    <mergeCell ref="B4:D5"/>
  </mergeCells>
  <printOptions horizontalCentered="1"/>
  <pageMargins left="0.39" right="0.39" top="0.98" bottom="0.98"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V14"/>
  <sheetViews>
    <sheetView showGridLines="0" showZeros="0" zoomScale="85" zoomScaleNormal="85" workbookViewId="0" topLeftCell="A1">
      <selection activeCell="G9" sqref="G9"/>
    </sheetView>
  </sheetViews>
  <sheetFormatPr defaultColWidth="9.33203125" defaultRowHeight="12.75" customHeight="1"/>
  <cols>
    <col min="1" max="1" width="19.33203125" style="1" customWidth="1"/>
    <col min="2" max="2" width="9.33203125" style="1" customWidth="1"/>
    <col min="3" max="3" width="11.33203125" style="1" bestFit="1" customWidth="1"/>
    <col min="4" max="4" width="12.83203125" style="1" bestFit="1" customWidth="1"/>
    <col min="5" max="5" width="12" style="1" customWidth="1"/>
    <col min="6" max="6" width="9.83203125" style="1" customWidth="1"/>
    <col min="7" max="7" width="9" style="1" customWidth="1"/>
    <col min="8" max="8" width="12.83203125" style="1" customWidth="1"/>
    <col min="9" max="9" width="12" style="1" customWidth="1"/>
    <col min="10" max="10" width="8.16015625" style="1" customWidth="1"/>
    <col min="11" max="11" width="9.16015625" style="1" customWidth="1"/>
    <col min="12" max="12" width="12" style="1" customWidth="1"/>
    <col min="13" max="13" width="21.5" style="1" customWidth="1"/>
    <col min="14" max="14" width="20.5" style="1" customWidth="1"/>
    <col min="15" max="15" width="26.16015625" style="1" customWidth="1"/>
    <col min="16" max="18" width="9.16015625" style="1" customWidth="1"/>
    <col min="19" max="19" width="27" style="1" customWidth="1"/>
    <col min="20" max="22" width="9.16015625" style="1" customWidth="1"/>
    <col min="23" max="16384" width="9.33203125" style="1" customWidth="1"/>
  </cols>
  <sheetData>
    <row r="1" spans="1:22" ht="22.5">
      <c r="A1" s="2" t="s">
        <v>253</v>
      </c>
      <c r="B1" s="2"/>
      <c r="C1" s="2"/>
      <c r="D1" s="2"/>
      <c r="E1" s="2"/>
      <c r="F1" s="2"/>
      <c r="G1" s="2"/>
      <c r="H1" s="2"/>
      <c r="I1" s="2"/>
      <c r="J1" s="2"/>
      <c r="K1" s="2"/>
      <c r="L1" s="2"/>
      <c r="M1" s="2"/>
      <c r="N1" s="2"/>
      <c r="O1" s="2"/>
      <c r="P1" s="2"/>
      <c r="Q1" s="2"/>
      <c r="R1" s="2"/>
      <c r="S1" s="2"/>
      <c r="T1" s="2"/>
      <c r="U1" s="2"/>
      <c r="V1" s="2"/>
    </row>
    <row r="2" spans="1:22" ht="12.75" customHeight="1">
      <c r="A2" s="2"/>
      <c r="B2" s="2"/>
      <c r="C2" s="2"/>
      <c r="D2" s="2"/>
      <c r="E2" s="2"/>
      <c r="F2" s="2"/>
      <c r="G2" s="2"/>
      <c r="H2" s="2"/>
      <c r="I2" s="2"/>
      <c r="J2" s="2"/>
      <c r="K2" s="2"/>
      <c r="L2" s="2"/>
      <c r="M2" s="2"/>
      <c r="N2" s="2"/>
      <c r="O2" s="2"/>
      <c r="P2" s="2"/>
      <c r="Q2" s="2"/>
      <c r="R2" s="2"/>
      <c r="S2" s="2"/>
      <c r="T2" s="2"/>
      <c r="U2" s="51" t="s">
        <v>254</v>
      </c>
      <c r="V2" s="2"/>
    </row>
    <row r="3" spans="1:22" ht="12.75" customHeight="1">
      <c r="A3" s="3" t="s">
        <v>25</v>
      </c>
      <c r="B3" s="4"/>
      <c r="C3" s="4"/>
      <c r="D3" s="4"/>
      <c r="E3" s="5"/>
      <c r="F3" s="5"/>
      <c r="G3" s="5"/>
      <c r="H3" s="5"/>
      <c r="I3" s="5"/>
      <c r="J3" s="5"/>
      <c r="K3" s="5"/>
      <c r="L3" s="5"/>
      <c r="M3" s="5"/>
      <c r="N3" s="5"/>
      <c r="O3" s="5"/>
      <c r="P3" s="5"/>
      <c r="Q3" s="5"/>
      <c r="R3" s="5"/>
      <c r="S3" s="5"/>
      <c r="T3" s="5"/>
      <c r="U3" s="52" t="s">
        <v>26</v>
      </c>
      <c r="V3" s="5"/>
    </row>
    <row r="4" spans="1:22" ht="12.75" customHeight="1">
      <c r="A4" s="6" t="s">
        <v>61</v>
      </c>
      <c r="B4" s="6" t="s">
        <v>189</v>
      </c>
      <c r="C4" s="7" t="s">
        <v>102</v>
      </c>
      <c r="D4" s="7"/>
      <c r="E4" s="7"/>
      <c r="F4" s="7"/>
      <c r="G4" s="7"/>
      <c r="H4" s="7"/>
      <c r="I4" s="7"/>
      <c r="J4" s="7"/>
      <c r="K4" s="7"/>
      <c r="L4" s="7"/>
      <c r="M4" s="30" t="s">
        <v>255</v>
      </c>
      <c r="N4" s="30" t="s">
        <v>256</v>
      </c>
      <c r="O4" s="31" t="s">
        <v>257</v>
      </c>
      <c r="P4" s="32"/>
      <c r="Q4" s="32"/>
      <c r="R4" s="53"/>
      <c r="S4" s="31" t="s">
        <v>258</v>
      </c>
      <c r="T4" s="32"/>
      <c r="U4" s="32"/>
      <c r="V4" s="53"/>
    </row>
    <row r="5" spans="1:22" ht="30" customHeight="1">
      <c r="A5" s="8"/>
      <c r="B5" s="8"/>
      <c r="C5" s="7" t="s">
        <v>64</v>
      </c>
      <c r="D5" s="9" t="s">
        <v>31</v>
      </c>
      <c r="E5" s="9"/>
      <c r="F5" s="9" t="s">
        <v>35</v>
      </c>
      <c r="G5" s="9" t="s">
        <v>37</v>
      </c>
      <c r="H5" s="9" t="s">
        <v>39</v>
      </c>
      <c r="I5" s="9" t="s">
        <v>41</v>
      </c>
      <c r="J5" s="9" t="s">
        <v>43</v>
      </c>
      <c r="K5" s="9"/>
      <c r="L5" s="9" t="s">
        <v>46</v>
      </c>
      <c r="M5" s="33"/>
      <c r="N5" s="33"/>
      <c r="O5" s="30" t="s">
        <v>259</v>
      </c>
      <c r="P5" s="30" t="s">
        <v>260</v>
      </c>
      <c r="Q5" s="30" t="s">
        <v>261</v>
      </c>
      <c r="R5" s="30" t="s">
        <v>262</v>
      </c>
      <c r="S5" s="30" t="s">
        <v>259</v>
      </c>
      <c r="T5" s="30" t="s">
        <v>260</v>
      </c>
      <c r="U5" s="30" t="s">
        <v>261</v>
      </c>
      <c r="V5" s="30" t="s">
        <v>262</v>
      </c>
    </row>
    <row r="6" spans="1:22" ht="63.75" customHeight="1">
      <c r="A6" s="10"/>
      <c r="B6" s="10"/>
      <c r="C6" s="7"/>
      <c r="D6" s="11" t="s">
        <v>67</v>
      </c>
      <c r="E6" s="9" t="s">
        <v>68</v>
      </c>
      <c r="F6" s="9"/>
      <c r="G6" s="9"/>
      <c r="H6" s="9"/>
      <c r="I6" s="9"/>
      <c r="J6" s="11" t="s">
        <v>67</v>
      </c>
      <c r="K6" s="11" t="s">
        <v>68</v>
      </c>
      <c r="L6" s="9"/>
      <c r="M6" s="34"/>
      <c r="N6" s="34"/>
      <c r="O6" s="34"/>
      <c r="P6" s="34"/>
      <c r="Q6" s="34"/>
      <c r="R6" s="34"/>
      <c r="S6" s="34"/>
      <c r="T6" s="34"/>
      <c r="U6" s="34"/>
      <c r="V6" s="34"/>
    </row>
    <row r="7" spans="1:22" ht="63.75" customHeight="1">
      <c r="A7" s="12"/>
      <c r="B7" s="13"/>
      <c r="C7" s="14">
        <f>D7+H7</f>
        <v>460.97999999999996</v>
      </c>
      <c r="D7" s="15">
        <f>D8+D9+D10+D11+D12</f>
        <v>440.15999999999997</v>
      </c>
      <c r="E7" s="16"/>
      <c r="F7" s="16"/>
      <c r="G7" s="16"/>
      <c r="H7" s="16">
        <f>H9+H10+H11</f>
        <v>20.82</v>
      </c>
      <c r="I7" s="16"/>
      <c r="J7" s="35"/>
      <c r="K7" s="35"/>
      <c r="L7" s="36"/>
      <c r="M7" s="37"/>
      <c r="N7" s="37"/>
      <c r="O7" s="37"/>
      <c r="P7" s="38"/>
      <c r="Q7" s="54"/>
      <c r="R7" s="54"/>
      <c r="S7" s="54"/>
      <c r="T7" s="55"/>
      <c r="U7" s="55"/>
      <c r="V7" s="55"/>
    </row>
    <row r="8" spans="1:22" ht="120.75" customHeight="1">
      <c r="A8" s="17" t="s">
        <v>192</v>
      </c>
      <c r="B8" s="18" t="s">
        <v>193</v>
      </c>
      <c r="C8" s="19">
        <v>10</v>
      </c>
      <c r="D8" s="20">
        <v>10</v>
      </c>
      <c r="E8" s="21"/>
      <c r="F8" s="21"/>
      <c r="G8" s="21"/>
      <c r="H8" s="21"/>
      <c r="I8" s="21"/>
      <c r="J8" s="39"/>
      <c r="K8" s="39"/>
      <c r="L8" s="40"/>
      <c r="M8" s="41" t="s">
        <v>263</v>
      </c>
      <c r="N8" s="41" t="s">
        <v>264</v>
      </c>
      <c r="O8" s="42" t="s">
        <v>265</v>
      </c>
      <c r="P8" s="43"/>
      <c r="Q8" s="43"/>
      <c r="R8" s="43"/>
      <c r="S8" s="56" t="s">
        <v>266</v>
      </c>
      <c r="T8" s="57"/>
      <c r="U8" s="57"/>
      <c r="V8" s="57"/>
    </row>
    <row r="9" spans="1:22" ht="120.75" customHeight="1">
      <c r="A9" s="18" t="s">
        <v>198</v>
      </c>
      <c r="B9" s="22" t="s">
        <v>199</v>
      </c>
      <c r="C9" s="23">
        <v>190</v>
      </c>
      <c r="D9" s="24">
        <v>189.18</v>
      </c>
      <c r="E9" s="21"/>
      <c r="F9" s="21"/>
      <c r="G9" s="21"/>
      <c r="H9" s="21">
        <v>0.82</v>
      </c>
      <c r="I9" s="21"/>
      <c r="J9" s="39"/>
      <c r="K9" s="39"/>
      <c r="L9" s="40"/>
      <c r="M9" s="44" t="s">
        <v>267</v>
      </c>
      <c r="N9" s="44" t="s">
        <v>268</v>
      </c>
      <c r="O9" s="44" t="s">
        <v>269</v>
      </c>
      <c r="P9" s="45"/>
      <c r="Q9" s="45"/>
      <c r="R9" s="45"/>
      <c r="S9" s="58" t="s">
        <v>270</v>
      </c>
      <c r="T9" s="59"/>
      <c r="U9" s="57"/>
      <c r="V9" s="57"/>
    </row>
    <row r="10" spans="1:22" ht="120.75" customHeight="1">
      <c r="A10" s="18" t="s">
        <v>201</v>
      </c>
      <c r="B10" s="22" t="s">
        <v>202</v>
      </c>
      <c r="C10" s="23">
        <v>49.98</v>
      </c>
      <c r="D10" s="24">
        <v>36.98</v>
      </c>
      <c r="E10" s="21"/>
      <c r="F10" s="21"/>
      <c r="G10" s="21"/>
      <c r="H10" s="21">
        <v>13</v>
      </c>
      <c r="I10" s="21"/>
      <c r="J10" s="39"/>
      <c r="K10" s="39"/>
      <c r="L10" s="39"/>
      <c r="M10" s="46" t="s">
        <v>271</v>
      </c>
      <c r="N10" s="47" t="s">
        <v>272</v>
      </c>
      <c r="O10" s="47" t="s">
        <v>265</v>
      </c>
      <c r="P10" s="43"/>
      <c r="Q10" s="43"/>
      <c r="R10" s="45"/>
      <c r="S10" s="49" t="s">
        <v>266</v>
      </c>
      <c r="T10" s="60"/>
      <c r="U10" s="61"/>
      <c r="V10" s="57"/>
    </row>
    <row r="11" spans="1:22" ht="120.75" customHeight="1">
      <c r="A11" s="18" t="s">
        <v>204</v>
      </c>
      <c r="B11" s="22" t="s">
        <v>205</v>
      </c>
      <c r="C11" s="23">
        <v>178</v>
      </c>
      <c r="D11" s="24">
        <v>171</v>
      </c>
      <c r="E11" s="21"/>
      <c r="F11" s="21"/>
      <c r="G11" s="21"/>
      <c r="H11" s="21">
        <v>7</v>
      </c>
      <c r="I11" s="21"/>
      <c r="J11" s="39"/>
      <c r="K11" s="39"/>
      <c r="L11" s="39"/>
      <c r="M11" s="48" t="s">
        <v>273</v>
      </c>
      <c r="N11" s="49" t="s">
        <v>274</v>
      </c>
      <c r="O11" s="49" t="s">
        <v>275</v>
      </c>
      <c r="P11" s="45"/>
      <c r="Q11" s="62"/>
      <c r="R11" s="63"/>
      <c r="S11" s="64" t="s">
        <v>276</v>
      </c>
      <c r="T11" s="57"/>
      <c r="U11" s="57"/>
      <c r="V11" s="57"/>
    </row>
    <row r="12" spans="1:22" ht="153" customHeight="1">
      <c r="A12" s="25" t="s">
        <v>195</v>
      </c>
      <c r="B12" s="26" t="s">
        <v>196</v>
      </c>
      <c r="C12" s="27">
        <v>33</v>
      </c>
      <c r="D12" s="28">
        <v>33</v>
      </c>
      <c r="E12" s="21"/>
      <c r="F12" s="21"/>
      <c r="G12" s="21"/>
      <c r="H12" s="28"/>
      <c r="I12" s="21"/>
      <c r="J12" s="39"/>
      <c r="K12" s="39"/>
      <c r="L12" s="39"/>
      <c r="M12" s="46" t="s">
        <v>277</v>
      </c>
      <c r="N12" s="50" t="s">
        <v>278</v>
      </c>
      <c r="O12" s="47" t="s">
        <v>279</v>
      </c>
      <c r="P12" s="43"/>
      <c r="Q12" s="43"/>
      <c r="R12" s="43"/>
      <c r="S12" s="65" t="s">
        <v>280</v>
      </c>
      <c r="T12" s="66"/>
      <c r="U12" s="57"/>
      <c r="V12" s="57"/>
    </row>
    <row r="13" spans="3:9" ht="153" customHeight="1">
      <c r="C13" s="29"/>
      <c r="D13" s="29"/>
      <c r="E13" s="29"/>
      <c r="F13" s="29"/>
      <c r="G13" s="29"/>
      <c r="H13" s="29"/>
      <c r="I13" s="29"/>
    </row>
    <row r="14" spans="3:9" ht="153" customHeight="1">
      <c r="C14" s="29"/>
      <c r="D14" s="29"/>
      <c r="E14" s="29"/>
      <c r="F14" s="29"/>
      <c r="G14" s="29"/>
      <c r="H14" s="29"/>
      <c r="I14" s="29"/>
    </row>
  </sheetData>
  <sheetProtection/>
  <mergeCells count="23">
    <mergeCell ref="C4:L4"/>
    <mergeCell ref="O4:R4"/>
    <mergeCell ref="S4:V4"/>
    <mergeCell ref="D5:E5"/>
    <mergeCell ref="J5:K5"/>
    <mergeCell ref="A4:A6"/>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2018-01-26T05:37:19Z</cp:lastPrinted>
  <dcterms:created xsi:type="dcterms:W3CDTF">2017-01-26T02:06:17Z</dcterms:created>
  <dcterms:modified xsi:type="dcterms:W3CDTF">2021-06-07T06:42:52Z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8CBDF4ACFB1D476B9B655381C969C195</vt:lpwstr>
  </property>
</Properties>
</file>